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ownloads\"/>
    </mc:Choice>
  </mc:AlternateContent>
  <xr:revisionPtr revIDLastSave="0" documentId="13_ncr:1_{24A4A39F-7D67-4A57-8D73-DD080B7202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7" i="1" l="1"/>
  <c r="D60" i="1"/>
  <c r="D58" i="1"/>
  <c r="D54" i="1"/>
  <c r="D52" i="1"/>
  <c r="D50" i="1"/>
  <c r="D47" i="1"/>
  <c r="D45" i="1"/>
  <c r="D43" i="1"/>
  <c r="D41" i="1"/>
  <c r="D39" i="1"/>
  <c r="D37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  <c r="D88" i="1" s="1"/>
</calcChain>
</file>

<file path=xl/sharedStrings.xml><?xml version="1.0" encoding="utf-8"?>
<sst xmlns="http://schemas.openxmlformats.org/spreadsheetml/2006/main" count="223" uniqueCount="97">
  <si>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</si>
  <si>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</si>
  <si>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</si>
  <si>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</si>
  <si>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</si>
  <si>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</si>
  <si>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</si>
  <si>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</si>
  <si>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OPUZEN_x000D_
S.S.KRANJČEVIĆA 11_x000D_
OPUZEN_x000D_
Tel: +385(20)671133   Fax: +385(20)672664_x000D_
OIB: 98384301075_x000D_
Mail: os-opuzen-001@os-opuzen.skole.hr_x000D_
IBAN: HR6624070001100578034</t>
  </si>
  <si>
    <t>Isplata Sredstava Za Razdoblje: 01.02.2026 Do 28.02.2026</t>
  </si>
  <si>
    <t>NERETVANSKO-PRIMORSKO-VRGORSKI VODOVOD</t>
  </si>
  <si>
    <t>98244558721</t>
  </si>
  <si>
    <t>METKOVIĆ</t>
  </si>
  <si>
    <t>Komunalne usluge</t>
  </si>
  <si>
    <t>OSNOVNA ŠKOLA OPUZEN</t>
  </si>
  <si>
    <t>Ukupno:</t>
  </si>
  <si>
    <t>ČAZMATRANS-PROMET</t>
  </si>
  <si>
    <t>96107776452</t>
  </si>
  <si>
    <t>ČAZMA</t>
  </si>
  <si>
    <t>Usluge telefona, interneta, pošte i prijevoza</t>
  </si>
  <si>
    <t>BOBIS</t>
  </si>
  <si>
    <t>88148846119</t>
  </si>
  <si>
    <t>SOLIN</t>
  </si>
  <si>
    <t>Materijal i sirovine</t>
  </si>
  <si>
    <t>HRVATSKA POŠTA</t>
  </si>
  <si>
    <t>87311810356</t>
  </si>
  <si>
    <t>VELIKA GORICA</t>
  </si>
  <si>
    <t>FINA FINANCIJSKA AGENCIJA</t>
  </si>
  <si>
    <t>85821130368</t>
  </si>
  <si>
    <t>ZAGREB</t>
  </si>
  <si>
    <t>Ostale usluge</t>
  </si>
  <si>
    <t>AP-SPLIT</t>
  </si>
  <si>
    <t>82888704837</t>
  </si>
  <si>
    <t>SPLIT</t>
  </si>
  <si>
    <t>Računalne usluge</t>
  </si>
  <si>
    <t>POINT INFORMATIKA,KOMUNIKACIJA,TRGOVINA D.O.O.</t>
  </si>
  <si>
    <t>80947211460</t>
  </si>
  <si>
    <t>VARAŽDIN</t>
  </si>
  <si>
    <t>KOVAČIĆ KONZALTING d.o,o</t>
  </si>
  <si>
    <t>79608058419</t>
  </si>
  <si>
    <t>TROGIR</t>
  </si>
  <si>
    <t>Uredski materijal i ostali materijalni rashodi</t>
  </si>
  <si>
    <t>HRVATSKA ZAJEDNICA OSNOVNIH ŠKOLA</t>
  </si>
  <si>
    <t>78661516143</t>
  </si>
  <si>
    <t>Članarine i norme</t>
  </si>
  <si>
    <t>ČISTOĆA  OPUZEN  D.O.O.</t>
  </si>
  <si>
    <t>76374489207</t>
  </si>
  <si>
    <t>OPUZEN</t>
  </si>
  <si>
    <t>HRVATSKA ZAJEDNICA RIF DJELATNIKA</t>
  </si>
  <si>
    <t>75508100288</t>
  </si>
  <si>
    <t>HRT</t>
  </si>
  <si>
    <t>68419124305</t>
  </si>
  <si>
    <t>Usluge promidžbe i informiranja</t>
  </si>
  <si>
    <t>TRGOVINA KAP</t>
  </si>
  <si>
    <t>66277988077</t>
  </si>
  <si>
    <t>LAPIS,OBRT ZA TRGOVINU I USLUGE</t>
  </si>
  <si>
    <t>63955795010</t>
  </si>
  <si>
    <t>HEP OPSKRBA D.O.O.</t>
  </si>
  <si>
    <t>63073332379</t>
  </si>
  <si>
    <t>Energija</t>
  </si>
  <si>
    <t>PASTOR SERVISI D.O.O</t>
  </si>
  <si>
    <t>60654129780</t>
  </si>
  <si>
    <t>RAKITJE</t>
  </si>
  <si>
    <t>Usluge tekućeg i investicijskog  održavanja</t>
  </si>
  <si>
    <t>TERMORAD</t>
  </si>
  <si>
    <t>48737778965</t>
  </si>
  <si>
    <t>GRAD OPUZEN</t>
  </si>
  <si>
    <t>31464373259</t>
  </si>
  <si>
    <t>EKOPLAN-SUSTAVI D.O.O.</t>
  </si>
  <si>
    <t>29870445575</t>
  </si>
  <si>
    <t>LEPOGLAVA</t>
  </si>
  <si>
    <t>A1 HRVATSKA</t>
  </si>
  <si>
    <t>29524210204</t>
  </si>
  <si>
    <t>PETICA</t>
  </si>
  <si>
    <t>26621941050</t>
  </si>
  <si>
    <t>Zakupnine i najamnine</t>
  </si>
  <si>
    <t>NIDA D.O.O.</t>
  </si>
  <si>
    <t>18993600651</t>
  </si>
  <si>
    <t>LIBUSOFT CICOM d.d.o</t>
  </si>
  <si>
    <t>14506572540</t>
  </si>
  <si>
    <t>GRAĐA MAXMART OPUZEN</t>
  </si>
  <si>
    <t>10020489289</t>
  </si>
  <si>
    <t>VRANJIC</t>
  </si>
  <si>
    <t>Sitni inventar i autogume</t>
  </si>
  <si>
    <t>Komunikacijska oprema</t>
  </si>
  <si>
    <t>SCULPTOR NET D.O.O.</t>
  </si>
  <si>
    <t>06362716309</t>
  </si>
  <si>
    <t>VINKOVCI</t>
  </si>
  <si>
    <t>Plaće za redovan rad</t>
  </si>
  <si>
    <t>Doprinosi za obvezno zdravstveno osiguranje</t>
  </si>
  <si>
    <t>Nema Konta Na Odabranoj Razini</t>
  </si>
  <si>
    <t>Službena putovanja</t>
  </si>
  <si>
    <t>Naknade za prijevoz, za rad na terenu i odvojeni život</t>
  </si>
  <si>
    <t>Intelektualne i osobne usluge</t>
  </si>
  <si>
    <t>Pristojbe i naknade</t>
  </si>
  <si>
    <t>Sveukupno:</t>
  </si>
  <si>
    <t xml:space="preserve">Odgovorna Osoba: Valentina Peršin Čubranić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</si>
</sst>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7" zoomScaleNormal="100" workbookViewId="0">
      <selection activeCell="A87" sqref="A87:XFD8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820.08</v>
      </c>
      <c r="E7" s="10">
        <v>3234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820.08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3927</v>
      </c>
      <c r="E9" s="10">
        <v>3231</v>
      </c>
      <c r="F9" s="9" t="s">
        <v>19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3927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6223.53</v>
      </c>
      <c r="E11" s="10">
        <v>3222</v>
      </c>
      <c r="F11" s="9" t="s">
        <v>23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6223.53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33.119999999999997</v>
      </c>
      <c r="E13" s="10">
        <v>3231</v>
      </c>
      <c r="F13" s="9" t="s">
        <v>19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33.119999999999997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2.83</v>
      </c>
      <c r="E15" s="10">
        <v>3239</v>
      </c>
      <c r="F15" s="9" t="s">
        <v>30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2.83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225.68</v>
      </c>
      <c r="E17" s="10">
        <v>3238</v>
      </c>
      <c r="F17" s="9" t="s">
        <v>34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225.68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125</v>
      </c>
      <c r="E19" s="10">
        <v>3238</v>
      </c>
      <c r="F19" s="9" t="s">
        <v>34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125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282.5</v>
      </c>
      <c r="E21" s="10">
        <v>3221</v>
      </c>
      <c r="F21" s="9" t="s">
        <v>41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282.5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29</v>
      </c>
      <c r="D23" s="18">
        <v>70</v>
      </c>
      <c r="E23" s="10">
        <v>3294</v>
      </c>
      <c r="F23" s="9" t="s">
        <v>44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70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47</v>
      </c>
      <c r="D25" s="18">
        <v>284.87</v>
      </c>
      <c r="E25" s="10">
        <v>3234</v>
      </c>
      <c r="F25" s="9" t="s">
        <v>13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284.87</v>
      </c>
      <c r="E26" s="24"/>
      <c r="F26" s="26"/>
      <c r="G26" s="27"/>
    </row>
    <row r="27" spans="1:7" x14ac:dyDescent="0.25">
      <c r="A27" s="9" t="s">
        <v>48</v>
      </c>
      <c r="B27" s="14" t="s">
        <v>49</v>
      </c>
      <c r="C27" s="10" t="s">
        <v>29</v>
      </c>
      <c r="D27" s="18">
        <v>235</v>
      </c>
      <c r="E27" s="10">
        <v>3221</v>
      </c>
      <c r="F27" s="9" t="s">
        <v>41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235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29</v>
      </c>
      <c r="D29" s="18">
        <v>21.24</v>
      </c>
      <c r="E29" s="10">
        <v>3233</v>
      </c>
      <c r="F29" s="9" t="s">
        <v>52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21.24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12</v>
      </c>
      <c r="D31" s="18">
        <v>115.5</v>
      </c>
      <c r="E31" s="10">
        <v>3231</v>
      </c>
      <c r="F31" s="9" t="s">
        <v>19</v>
      </c>
      <c r="G31" s="28" t="s">
        <v>14</v>
      </c>
    </row>
    <row r="32" spans="1:7" x14ac:dyDescent="0.25">
      <c r="A32" s="9"/>
      <c r="B32" s="14"/>
      <c r="C32" s="10"/>
      <c r="D32" s="18">
        <v>230.63</v>
      </c>
      <c r="E32" s="10">
        <v>3234</v>
      </c>
      <c r="F32" s="9" t="s">
        <v>13</v>
      </c>
      <c r="G32" s="29" t="s">
        <v>14</v>
      </c>
    </row>
    <row r="33" spans="1:7" ht="27" customHeight="1" thickBot="1" x14ac:dyDescent="0.3">
      <c r="A33" s="22" t="s">
        <v>15</v>
      </c>
      <c r="B33" s="23"/>
      <c r="C33" s="24"/>
      <c r="D33" s="25">
        <f>SUM(D31:D32)</f>
        <v>346.13</v>
      </c>
      <c r="E33" s="24"/>
      <c r="F33" s="26"/>
      <c r="G33" s="27"/>
    </row>
    <row r="34" spans="1:7" x14ac:dyDescent="0.25">
      <c r="A34" s="9" t="s">
        <v>55</v>
      </c>
      <c r="B34" s="14" t="s">
        <v>56</v>
      </c>
      <c r="C34" s="10" t="s">
        <v>47</v>
      </c>
      <c r="D34" s="18">
        <v>64.7</v>
      </c>
      <c r="E34" s="10">
        <v>3221</v>
      </c>
      <c r="F34" s="9" t="s">
        <v>41</v>
      </c>
      <c r="G34" s="28" t="s">
        <v>14</v>
      </c>
    </row>
    <row r="35" spans="1:7" ht="27" customHeight="1" thickBot="1" x14ac:dyDescent="0.3">
      <c r="A35" s="22" t="s">
        <v>15</v>
      </c>
      <c r="B35" s="23"/>
      <c r="C35" s="24"/>
      <c r="D35" s="25">
        <f>SUM(D34:D34)</f>
        <v>64.7</v>
      </c>
      <c r="E35" s="24"/>
      <c r="F35" s="26"/>
      <c r="G35" s="27"/>
    </row>
    <row r="36" spans="1:7" x14ac:dyDescent="0.25">
      <c r="A36" s="9" t="s">
        <v>57</v>
      </c>
      <c r="B36" s="14" t="s">
        <v>58</v>
      </c>
      <c r="C36" s="10" t="s">
        <v>29</v>
      </c>
      <c r="D36" s="18">
        <v>3455.13</v>
      </c>
      <c r="E36" s="10">
        <v>3223</v>
      </c>
      <c r="F36" s="9" t="s">
        <v>59</v>
      </c>
      <c r="G36" s="28" t="s">
        <v>14</v>
      </c>
    </row>
    <row r="37" spans="1:7" ht="27" customHeight="1" thickBot="1" x14ac:dyDescent="0.3">
      <c r="A37" s="22" t="s">
        <v>15</v>
      </c>
      <c r="B37" s="23"/>
      <c r="C37" s="24"/>
      <c r="D37" s="25">
        <f>SUM(D36:D36)</f>
        <v>3455.13</v>
      </c>
      <c r="E37" s="24"/>
      <c r="F37" s="26"/>
      <c r="G37" s="27"/>
    </row>
    <row r="38" spans="1:7" x14ac:dyDescent="0.25">
      <c r="A38" s="9" t="s">
        <v>60</v>
      </c>
      <c r="B38" s="14" t="s">
        <v>61</v>
      </c>
      <c r="C38" s="10" t="s">
        <v>62</v>
      </c>
      <c r="D38" s="18">
        <v>624.28</v>
      </c>
      <c r="E38" s="10">
        <v>3232</v>
      </c>
      <c r="F38" s="9" t="s">
        <v>63</v>
      </c>
      <c r="G38" s="28" t="s">
        <v>14</v>
      </c>
    </row>
    <row r="39" spans="1:7" ht="27" customHeight="1" thickBot="1" x14ac:dyDescent="0.3">
      <c r="A39" s="22" t="s">
        <v>15</v>
      </c>
      <c r="B39" s="23"/>
      <c r="C39" s="24"/>
      <c r="D39" s="25">
        <f>SUM(D38:D38)</f>
        <v>624.28</v>
      </c>
      <c r="E39" s="24"/>
      <c r="F39" s="26"/>
      <c r="G39" s="27"/>
    </row>
    <row r="40" spans="1:7" x14ac:dyDescent="0.25">
      <c r="A40" s="9" t="s">
        <v>64</v>
      </c>
      <c r="B40" s="14" t="s">
        <v>65</v>
      </c>
      <c r="C40" s="10" t="s">
        <v>29</v>
      </c>
      <c r="D40" s="18">
        <v>1460</v>
      </c>
      <c r="E40" s="10">
        <v>3232</v>
      </c>
      <c r="F40" s="9" t="s">
        <v>63</v>
      </c>
      <c r="G40" s="28" t="s">
        <v>14</v>
      </c>
    </row>
    <row r="41" spans="1:7" ht="27" customHeight="1" thickBot="1" x14ac:dyDescent="0.3">
      <c r="A41" s="22" t="s">
        <v>15</v>
      </c>
      <c r="B41" s="23"/>
      <c r="C41" s="24"/>
      <c r="D41" s="25">
        <f>SUM(D40:D40)</f>
        <v>1460</v>
      </c>
      <c r="E41" s="24"/>
      <c r="F41" s="26"/>
      <c r="G41" s="27"/>
    </row>
    <row r="42" spans="1:7" x14ac:dyDescent="0.25">
      <c r="A42" s="9" t="s">
        <v>66</v>
      </c>
      <c r="B42" s="14" t="s">
        <v>67</v>
      </c>
      <c r="C42" s="10" t="s">
        <v>47</v>
      </c>
      <c r="D42" s="18">
        <v>334.48</v>
      </c>
      <c r="E42" s="10">
        <v>3234</v>
      </c>
      <c r="F42" s="9" t="s">
        <v>13</v>
      </c>
      <c r="G42" s="28" t="s">
        <v>14</v>
      </c>
    </row>
    <row r="43" spans="1:7" ht="27" customHeight="1" thickBot="1" x14ac:dyDescent="0.3">
      <c r="A43" s="22" t="s">
        <v>15</v>
      </c>
      <c r="B43" s="23"/>
      <c r="C43" s="24"/>
      <c r="D43" s="25">
        <f>SUM(D42:D42)</f>
        <v>334.48</v>
      </c>
      <c r="E43" s="24"/>
      <c r="F43" s="26"/>
      <c r="G43" s="27"/>
    </row>
    <row r="44" spans="1:7" x14ac:dyDescent="0.25">
      <c r="A44" s="9" t="s">
        <v>68</v>
      </c>
      <c r="B44" s="14" t="s">
        <v>69</v>
      </c>
      <c r="C44" s="10" t="s">
        <v>70</v>
      </c>
      <c r="D44" s="18">
        <v>1246.25</v>
      </c>
      <c r="E44" s="10">
        <v>3232</v>
      </c>
      <c r="F44" s="9" t="s">
        <v>63</v>
      </c>
      <c r="G44" s="28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SUM(D44:D44)</f>
        <v>1246.25</v>
      </c>
      <c r="E45" s="24"/>
      <c r="F45" s="26"/>
      <c r="G45" s="27"/>
    </row>
    <row r="46" spans="1:7" x14ac:dyDescent="0.25">
      <c r="A46" s="9" t="s">
        <v>71</v>
      </c>
      <c r="B46" s="14" t="s">
        <v>72</v>
      </c>
      <c r="C46" s="10" t="s">
        <v>29</v>
      </c>
      <c r="D46" s="18">
        <v>331.76</v>
      </c>
      <c r="E46" s="10">
        <v>3231</v>
      </c>
      <c r="F46" s="9" t="s">
        <v>19</v>
      </c>
      <c r="G46" s="28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SUM(D46:D46)</f>
        <v>331.76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12</v>
      </c>
      <c r="D48" s="18">
        <v>89</v>
      </c>
      <c r="E48" s="10">
        <v>3221</v>
      </c>
      <c r="F48" s="9" t="s">
        <v>41</v>
      </c>
      <c r="G48" s="28" t="s">
        <v>14</v>
      </c>
    </row>
    <row r="49" spans="1:7" x14ac:dyDescent="0.25">
      <c r="A49" s="9"/>
      <c r="B49" s="14"/>
      <c r="C49" s="10"/>
      <c r="D49" s="18">
        <v>68.75</v>
      </c>
      <c r="E49" s="10">
        <v>3235</v>
      </c>
      <c r="F49" s="9" t="s">
        <v>75</v>
      </c>
      <c r="G49" s="29" t="s">
        <v>14</v>
      </c>
    </row>
    <row r="50" spans="1:7" ht="27" customHeight="1" thickBot="1" x14ac:dyDescent="0.3">
      <c r="A50" s="22" t="s">
        <v>15</v>
      </c>
      <c r="B50" s="23"/>
      <c r="C50" s="24"/>
      <c r="D50" s="25">
        <f>SUM(D48:D49)</f>
        <v>157.75</v>
      </c>
      <c r="E50" s="24"/>
      <c r="F50" s="26"/>
      <c r="G50" s="27"/>
    </row>
    <row r="51" spans="1:7" x14ac:dyDescent="0.25">
      <c r="A51" s="9" t="s">
        <v>76</v>
      </c>
      <c r="B51" s="14" t="s">
        <v>77</v>
      </c>
      <c r="C51" s="10" t="s">
        <v>12</v>
      </c>
      <c r="D51" s="18">
        <v>56.48</v>
      </c>
      <c r="E51" s="10">
        <v>3221</v>
      </c>
      <c r="F51" s="9" t="s">
        <v>41</v>
      </c>
      <c r="G51" s="28" t="s">
        <v>14</v>
      </c>
    </row>
    <row r="52" spans="1:7" ht="27" customHeight="1" thickBot="1" x14ac:dyDescent="0.3">
      <c r="A52" s="22" t="s">
        <v>15</v>
      </c>
      <c r="B52" s="23"/>
      <c r="C52" s="24"/>
      <c r="D52" s="25">
        <f>SUM(D51:D51)</f>
        <v>56.48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29</v>
      </c>
      <c r="D53" s="18">
        <v>37.46</v>
      </c>
      <c r="E53" s="10">
        <v>3238</v>
      </c>
      <c r="F53" s="9" t="s">
        <v>34</v>
      </c>
      <c r="G53" s="28" t="s">
        <v>14</v>
      </c>
    </row>
    <row r="54" spans="1:7" ht="27" customHeight="1" thickBot="1" x14ac:dyDescent="0.3">
      <c r="A54" s="22" t="s">
        <v>15</v>
      </c>
      <c r="B54" s="23"/>
      <c r="C54" s="24"/>
      <c r="D54" s="25">
        <f>SUM(D53:D53)</f>
        <v>37.46</v>
      </c>
      <c r="E54" s="24"/>
      <c r="F54" s="26"/>
      <c r="G54" s="27"/>
    </row>
    <row r="55" spans="1:7" x14ac:dyDescent="0.25">
      <c r="A55" s="9" t="s">
        <v>80</v>
      </c>
      <c r="B55" s="14" t="s">
        <v>81</v>
      </c>
      <c r="C55" s="10" t="s">
        <v>82</v>
      </c>
      <c r="D55" s="18">
        <v>35.020000000000003</v>
      </c>
      <c r="E55" s="10">
        <v>3221</v>
      </c>
      <c r="F55" s="9" t="s">
        <v>41</v>
      </c>
      <c r="G55" s="28" t="s">
        <v>14</v>
      </c>
    </row>
    <row r="56" spans="1:7" x14ac:dyDescent="0.25">
      <c r="A56" s="9"/>
      <c r="B56" s="14"/>
      <c r="C56" s="10"/>
      <c r="D56" s="18">
        <v>25</v>
      </c>
      <c r="E56" s="10">
        <v>3225</v>
      </c>
      <c r="F56" s="9" t="s">
        <v>83</v>
      </c>
      <c r="G56" s="29" t="s">
        <v>14</v>
      </c>
    </row>
    <row r="57" spans="1:7" x14ac:dyDescent="0.25">
      <c r="A57" s="9"/>
      <c r="B57" s="14"/>
      <c r="C57" s="10"/>
      <c r="D57" s="18">
        <v>349.05</v>
      </c>
      <c r="E57" s="10">
        <v>4222</v>
      </c>
      <c r="F57" s="9" t="s">
        <v>84</v>
      </c>
      <c r="G57" s="29" t="s">
        <v>14</v>
      </c>
    </row>
    <row r="58" spans="1:7" ht="27" customHeight="1" thickBot="1" x14ac:dyDescent="0.3">
      <c r="A58" s="22" t="s">
        <v>15</v>
      </c>
      <c r="B58" s="23"/>
      <c r="C58" s="24"/>
      <c r="D58" s="25">
        <f>SUM(D55:D57)</f>
        <v>409.07</v>
      </c>
      <c r="E58" s="24"/>
      <c r="F58" s="26"/>
      <c r="G58" s="27"/>
    </row>
    <row r="59" spans="1:7" x14ac:dyDescent="0.25">
      <c r="A59" s="9" t="s">
        <v>85</v>
      </c>
      <c r="B59" s="14" t="s">
        <v>86</v>
      </c>
      <c r="C59" s="10" t="s">
        <v>87</v>
      </c>
      <c r="D59" s="18">
        <v>174.25</v>
      </c>
      <c r="E59" s="10">
        <v>3238</v>
      </c>
      <c r="F59" s="9" t="s">
        <v>34</v>
      </c>
      <c r="G59" s="28" t="s">
        <v>14</v>
      </c>
    </row>
    <row r="60" spans="1:7" ht="27" customHeight="1" thickBot="1" x14ac:dyDescent="0.3">
      <c r="A60" s="22" t="s">
        <v>15</v>
      </c>
      <c r="B60" s="23"/>
      <c r="C60" s="24"/>
      <c r="D60" s="25">
        <f>SUM(D59:D59)</f>
        <v>174.25</v>
      </c>
      <c r="E60" s="24"/>
      <c r="F60" s="26"/>
      <c r="G60" s="27"/>
    </row>
    <row r="61" spans="1:7" x14ac:dyDescent="0.25">
      <c r="A61" s="9"/>
      <c r="B61" s="14"/>
      <c r="C61" s="10"/>
      <c r="D61" s="18">
        <v>1864.72</v>
      </c>
      <c r="E61" s="10">
        <v>3111</v>
      </c>
      <c r="F61" s="9" t="s">
        <v>88</v>
      </c>
      <c r="G61" s="28" t="s">
        <v>14</v>
      </c>
    </row>
    <row r="62" spans="1:7" x14ac:dyDescent="0.25">
      <c r="A62" s="9"/>
      <c r="B62" s="14"/>
      <c r="C62" s="10"/>
      <c r="D62" s="18">
        <v>2227.2800000000002</v>
      </c>
      <c r="E62" s="10">
        <v>3111</v>
      </c>
      <c r="F62" s="9" t="s">
        <v>88</v>
      </c>
      <c r="G62" s="29" t="s">
        <v>14</v>
      </c>
    </row>
    <row r="63" spans="1:7" x14ac:dyDescent="0.25">
      <c r="A63" s="9"/>
      <c r="B63" s="14"/>
      <c r="C63" s="10"/>
      <c r="D63" s="18">
        <v>3314.57</v>
      </c>
      <c r="E63" s="10">
        <v>3111</v>
      </c>
      <c r="F63" s="9" t="s">
        <v>88</v>
      </c>
      <c r="G63" s="29" t="s">
        <v>14</v>
      </c>
    </row>
    <row r="64" spans="1:7" x14ac:dyDescent="0.25">
      <c r="A64" s="9"/>
      <c r="B64" s="14"/>
      <c r="C64" s="10"/>
      <c r="D64" s="18">
        <v>64262.07</v>
      </c>
      <c r="E64" s="10">
        <v>3111</v>
      </c>
      <c r="F64" s="9" t="s">
        <v>88</v>
      </c>
      <c r="G64" s="29" t="s">
        <v>14</v>
      </c>
    </row>
    <row r="65" spans="1:7" x14ac:dyDescent="0.25">
      <c r="A65" s="9"/>
      <c r="B65" s="14"/>
      <c r="C65" s="10"/>
      <c r="D65" s="18">
        <v>307.68</v>
      </c>
      <c r="E65" s="10">
        <v>3132</v>
      </c>
      <c r="F65" s="9" t="s">
        <v>89</v>
      </c>
      <c r="G65" s="29" t="s">
        <v>14</v>
      </c>
    </row>
    <row r="66" spans="1:7" x14ac:dyDescent="0.25">
      <c r="A66" s="9"/>
      <c r="B66" s="14"/>
      <c r="C66" s="10"/>
      <c r="D66" s="18">
        <v>367.51</v>
      </c>
      <c r="E66" s="10">
        <v>3132</v>
      </c>
      <c r="F66" s="9" t="s">
        <v>89</v>
      </c>
      <c r="G66" s="29" t="s">
        <v>14</v>
      </c>
    </row>
    <row r="67" spans="1:7" x14ac:dyDescent="0.25">
      <c r="A67" s="9"/>
      <c r="B67" s="14"/>
      <c r="C67" s="10"/>
      <c r="D67" s="18">
        <v>15483.62</v>
      </c>
      <c r="E67" s="10">
        <v>3132</v>
      </c>
      <c r="F67" s="9" t="s">
        <v>89</v>
      </c>
      <c r="G67" s="29" t="s">
        <v>14</v>
      </c>
    </row>
    <row r="68" spans="1:7" x14ac:dyDescent="0.25">
      <c r="A68" s="9"/>
      <c r="B68" s="14"/>
      <c r="C68" s="10"/>
      <c r="D68" s="18">
        <v>62.17</v>
      </c>
      <c r="E68" s="10">
        <v>3141</v>
      </c>
      <c r="F68" s="9" t="s">
        <v>90</v>
      </c>
      <c r="G68" s="29" t="s">
        <v>14</v>
      </c>
    </row>
    <row r="69" spans="1:7" x14ac:dyDescent="0.25">
      <c r="A69" s="9"/>
      <c r="B69" s="14"/>
      <c r="C69" s="10"/>
      <c r="D69" s="18">
        <v>8206.26</v>
      </c>
      <c r="E69" s="10">
        <v>3141</v>
      </c>
      <c r="F69" s="9" t="s">
        <v>90</v>
      </c>
      <c r="G69" s="29" t="s">
        <v>14</v>
      </c>
    </row>
    <row r="70" spans="1:7" x14ac:dyDescent="0.25">
      <c r="A70" s="9"/>
      <c r="B70" s="14"/>
      <c r="C70" s="10"/>
      <c r="D70" s="18">
        <v>204.6</v>
      </c>
      <c r="E70" s="10">
        <v>3151</v>
      </c>
      <c r="F70" s="9" t="s">
        <v>90</v>
      </c>
      <c r="G70" s="29" t="s">
        <v>14</v>
      </c>
    </row>
    <row r="71" spans="1:7" x14ac:dyDescent="0.25">
      <c r="A71" s="9"/>
      <c r="B71" s="14"/>
      <c r="C71" s="10"/>
      <c r="D71" s="18">
        <v>510.66</v>
      </c>
      <c r="E71" s="10">
        <v>3151</v>
      </c>
      <c r="F71" s="9" t="s">
        <v>90</v>
      </c>
      <c r="G71" s="29" t="s">
        <v>14</v>
      </c>
    </row>
    <row r="72" spans="1:7" x14ac:dyDescent="0.25">
      <c r="A72" s="9"/>
      <c r="B72" s="14"/>
      <c r="C72" s="10"/>
      <c r="D72" s="18">
        <v>4515.1000000000004</v>
      </c>
      <c r="E72" s="10">
        <v>3151</v>
      </c>
      <c r="F72" s="9" t="s">
        <v>90</v>
      </c>
      <c r="G72" s="29" t="s">
        <v>14</v>
      </c>
    </row>
    <row r="73" spans="1:7" x14ac:dyDescent="0.25">
      <c r="A73" s="9"/>
      <c r="B73" s="14"/>
      <c r="C73" s="10"/>
      <c r="D73" s="18">
        <v>13319.37</v>
      </c>
      <c r="E73" s="10">
        <v>3151</v>
      </c>
      <c r="F73" s="9" t="s">
        <v>90</v>
      </c>
      <c r="G73" s="29" t="s">
        <v>14</v>
      </c>
    </row>
    <row r="74" spans="1:7" x14ac:dyDescent="0.25">
      <c r="A74" s="9"/>
      <c r="B74" s="14"/>
      <c r="C74" s="10"/>
      <c r="D74" s="18">
        <v>675.19</v>
      </c>
      <c r="E74" s="10">
        <v>3162</v>
      </c>
      <c r="F74" s="9" t="s">
        <v>90</v>
      </c>
      <c r="G74" s="29" t="s">
        <v>14</v>
      </c>
    </row>
    <row r="75" spans="1:7" x14ac:dyDescent="0.25">
      <c r="A75" s="9"/>
      <c r="B75" s="14"/>
      <c r="C75" s="10"/>
      <c r="D75" s="18">
        <v>14899.96</v>
      </c>
      <c r="E75" s="10">
        <v>3162</v>
      </c>
      <c r="F75" s="9" t="s">
        <v>90</v>
      </c>
      <c r="G75" s="29" t="s">
        <v>14</v>
      </c>
    </row>
    <row r="76" spans="1:7" x14ac:dyDescent="0.25">
      <c r="A76" s="9"/>
      <c r="B76" s="14"/>
      <c r="C76" s="10"/>
      <c r="D76" s="18">
        <v>408.5</v>
      </c>
      <c r="E76" s="10">
        <v>3171</v>
      </c>
      <c r="F76" s="9" t="s">
        <v>90</v>
      </c>
      <c r="G76" s="29" t="s">
        <v>14</v>
      </c>
    </row>
    <row r="77" spans="1:7" x14ac:dyDescent="0.25">
      <c r="A77" s="9"/>
      <c r="B77" s="14"/>
      <c r="C77" s="10"/>
      <c r="D77" s="18">
        <v>65.2</v>
      </c>
      <c r="E77" s="10">
        <v>3211</v>
      </c>
      <c r="F77" s="9" t="s">
        <v>91</v>
      </c>
      <c r="G77" s="29" t="s">
        <v>14</v>
      </c>
    </row>
    <row r="78" spans="1:7" x14ac:dyDescent="0.25">
      <c r="A78" s="9"/>
      <c r="B78" s="14"/>
      <c r="C78" s="10"/>
      <c r="D78" s="18">
        <v>90</v>
      </c>
      <c r="E78" s="10">
        <v>3211</v>
      </c>
      <c r="F78" s="9" t="s">
        <v>91</v>
      </c>
      <c r="G78" s="29" t="s">
        <v>14</v>
      </c>
    </row>
    <row r="79" spans="1:7" x14ac:dyDescent="0.25">
      <c r="A79" s="9"/>
      <c r="B79" s="14"/>
      <c r="C79" s="10"/>
      <c r="D79" s="18">
        <v>270</v>
      </c>
      <c r="E79" s="10">
        <v>3211</v>
      </c>
      <c r="F79" s="9" t="s">
        <v>91</v>
      </c>
      <c r="G79" s="29" t="s">
        <v>14</v>
      </c>
    </row>
    <row r="80" spans="1:7" x14ac:dyDescent="0.25">
      <c r="A80" s="9"/>
      <c r="B80" s="14"/>
      <c r="C80" s="10"/>
      <c r="D80" s="18">
        <v>117.68</v>
      </c>
      <c r="E80" s="10">
        <v>3212</v>
      </c>
      <c r="F80" s="9" t="s">
        <v>92</v>
      </c>
      <c r="G80" s="29" t="s">
        <v>14</v>
      </c>
    </row>
    <row r="81" spans="1:7" x14ac:dyDescent="0.25">
      <c r="A81" s="9"/>
      <c r="B81" s="14"/>
      <c r="C81" s="10"/>
      <c r="D81" s="18">
        <v>140.55000000000001</v>
      </c>
      <c r="E81" s="10">
        <v>3212</v>
      </c>
      <c r="F81" s="9" t="s">
        <v>92</v>
      </c>
      <c r="G81" s="29" t="s">
        <v>14</v>
      </c>
    </row>
    <row r="82" spans="1:7" x14ac:dyDescent="0.25">
      <c r="A82" s="9"/>
      <c r="B82" s="14"/>
      <c r="C82" s="10"/>
      <c r="D82" s="18">
        <v>258.23</v>
      </c>
      <c r="E82" s="10">
        <v>3212</v>
      </c>
      <c r="F82" s="9" t="s">
        <v>92</v>
      </c>
      <c r="G82" s="29" t="s">
        <v>14</v>
      </c>
    </row>
    <row r="83" spans="1:7" x14ac:dyDescent="0.25">
      <c r="A83" s="9"/>
      <c r="B83" s="14"/>
      <c r="C83" s="10"/>
      <c r="D83" s="18">
        <v>1508.11</v>
      </c>
      <c r="E83" s="10">
        <v>3212</v>
      </c>
      <c r="F83" s="9" t="s">
        <v>92</v>
      </c>
      <c r="G83" s="29" t="s">
        <v>14</v>
      </c>
    </row>
    <row r="84" spans="1:7" x14ac:dyDescent="0.25">
      <c r="A84" s="9"/>
      <c r="B84" s="14"/>
      <c r="C84" s="10"/>
      <c r="D84" s="18">
        <v>1997.02</v>
      </c>
      <c r="E84" s="10">
        <v>3212</v>
      </c>
      <c r="F84" s="9" t="s">
        <v>92</v>
      </c>
      <c r="G84" s="29" t="s">
        <v>14</v>
      </c>
    </row>
    <row r="85" spans="1:7" x14ac:dyDescent="0.25">
      <c r="A85" s="9"/>
      <c r="B85" s="14"/>
      <c r="C85" s="10"/>
      <c r="D85" s="18">
        <v>537.5</v>
      </c>
      <c r="E85" s="10">
        <v>3237</v>
      </c>
      <c r="F85" s="9" t="s">
        <v>93</v>
      </c>
      <c r="G85" s="29" t="s">
        <v>14</v>
      </c>
    </row>
    <row r="86" spans="1:7" x14ac:dyDescent="0.25">
      <c r="A86" s="9"/>
      <c r="B86" s="14"/>
      <c r="C86" s="10"/>
      <c r="D86" s="18">
        <v>420</v>
      </c>
      <c r="E86" s="10">
        <v>3295</v>
      </c>
      <c r="F86" s="9" t="s">
        <v>94</v>
      </c>
      <c r="G86" s="29" t="s">
        <v>14</v>
      </c>
    </row>
    <row r="87" spans="1:7" ht="21" customHeight="1" thickBot="1" x14ac:dyDescent="0.3">
      <c r="A87" s="22" t="s">
        <v>15</v>
      </c>
      <c r="B87" s="23"/>
      <c r="C87" s="24"/>
      <c r="D87" s="25">
        <f>SUM(D61:D86)</f>
        <v>136033.54999999996</v>
      </c>
      <c r="E87" s="24"/>
      <c r="F87" s="26"/>
      <c r="G87" s="27"/>
    </row>
    <row r="88" spans="1:7" ht="15.75" thickBot="1" x14ac:dyDescent="0.3">
      <c r="A88" s="30" t="s">
        <v>95</v>
      </c>
      <c r="B88" s="31"/>
      <c r="C88" s="32"/>
      <c r="D88" s="33">
        <f>SUM(D8,D10,D12,D14,D16,D18,D20,D22,D24,D26,D28,D30,D33,D35,D37,D39,D41,D43,D45,D47,D50,D52,D54,D58,D60,D87)</f>
        <v>156982.13999999996</v>
      </c>
      <c r="E88" s="32"/>
      <c r="F88" s="34"/>
      <c r="G88" s="35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2026-03-20T07:02:25Z</dcterms:modified>
</cp:coreProperties>
</file>