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 22\Desktop\"/>
    </mc:Choice>
  </mc:AlternateContent>
  <xr:revisionPtr revIDLastSave="0" documentId="13_ncr:1_{43524547-27F5-436F-8295-6BA42D88C067}" xr6:coauthVersionLast="3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E284" i="9" s="1"/>
  <c r="B284" i="9" s="1"/>
  <c r="G284" i="9"/>
  <c r="F284" i="9"/>
  <c r="H283" i="9"/>
  <c r="G283" i="9"/>
  <c r="F283" i="9"/>
  <c r="F282" i="9"/>
  <c r="H281" i="9"/>
  <c r="G281" i="9"/>
  <c r="F281" i="9"/>
  <c r="E281" i="9"/>
  <c r="B281" i="9" s="1"/>
  <c r="H280" i="9"/>
  <c r="G280" i="9"/>
  <c r="E280" i="9" s="1"/>
  <c r="B280" i="9" s="1"/>
  <c r="F280" i="9"/>
  <c r="H279" i="9"/>
  <c r="E279" i="9" s="1"/>
  <c r="B279" i="9" s="1"/>
  <c r="G279" i="9"/>
  <c r="F279" i="9"/>
  <c r="F278" i="9"/>
  <c r="F277" i="9"/>
  <c r="F276" i="9"/>
  <c r="F275" i="9" s="1"/>
  <c r="L274" i="9"/>
  <c r="F274" i="9" s="1"/>
  <c r="H274" i="9"/>
  <c r="I273" i="9"/>
  <c r="H273" i="9"/>
  <c r="F273" i="9"/>
  <c r="E272" i="9"/>
  <c r="M271" i="9"/>
  <c r="F271" i="9" s="1"/>
  <c r="B271" i="9" s="1"/>
  <c r="L271" i="9"/>
  <c r="E271" i="9"/>
  <c r="M270" i="9"/>
  <c r="L270" i="9"/>
  <c r="F270" i="9"/>
  <c r="E270" i="9"/>
  <c r="B270" i="9" s="1"/>
  <c r="M269" i="9"/>
  <c r="L269" i="9"/>
  <c r="F269" i="9"/>
  <c r="E269" i="9"/>
  <c r="B269" i="9" s="1"/>
  <c r="M268" i="9"/>
  <c r="L268" i="9"/>
  <c r="F268" i="9" s="1"/>
  <c r="B268" i="9" s="1"/>
  <c r="E268" i="9"/>
  <c r="M267" i="9"/>
  <c r="L267" i="9"/>
  <c r="F267" i="9" s="1"/>
  <c r="E267" i="9"/>
  <c r="B267" i="9" s="1"/>
  <c r="M266" i="9"/>
  <c r="L266" i="9"/>
  <c r="F266" i="9"/>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c r="E261" i="9"/>
  <c r="B261" i="9" s="1"/>
  <c r="M260" i="9"/>
  <c r="L260" i="9"/>
  <c r="F260" i="9" s="1"/>
  <c r="B260" i="9" s="1"/>
  <c r="E260" i="9"/>
  <c r="M259" i="9"/>
  <c r="L259" i="9"/>
  <c r="F259" i="9" s="1"/>
  <c r="E259" i="9"/>
  <c r="B259" i="9" s="1"/>
  <c r="M258" i="9"/>
  <c r="L258" i="9"/>
  <c r="F258" i="9"/>
  <c r="E258" i="9"/>
  <c r="B258" i="9" s="1"/>
  <c r="M257" i="9"/>
  <c r="L257" i="9"/>
  <c r="F257" i="9" s="1"/>
  <c r="B257" i="9" s="1"/>
  <c r="E257" i="9"/>
  <c r="M256" i="9"/>
  <c r="L256" i="9"/>
  <c r="F256" i="9" s="1"/>
  <c r="B256" i="9" s="1"/>
  <c r="E256" i="9"/>
  <c r="M255" i="9"/>
  <c r="F255" i="9" s="1"/>
  <c r="B255" i="9" s="1"/>
  <c r="L255" i="9"/>
  <c r="E255" i="9"/>
  <c r="M254" i="9"/>
  <c r="L254" i="9"/>
  <c r="F254" i="9"/>
  <c r="E254" i="9"/>
  <c r="B254" i="9" s="1"/>
  <c r="M253" i="9"/>
  <c r="L253" i="9"/>
  <c r="F253" i="9"/>
  <c r="E253" i="9"/>
  <c r="B253" i="9" s="1"/>
  <c r="M252" i="9"/>
  <c r="L252" i="9"/>
  <c r="F252" i="9" s="1"/>
  <c r="B252" i="9" s="1"/>
  <c r="E252" i="9"/>
  <c r="M251" i="9"/>
  <c r="L251" i="9"/>
  <c r="F251" i="9" s="1"/>
  <c r="E251" i="9"/>
  <c r="B251" i="9" s="1"/>
  <c r="M250" i="9"/>
  <c r="L250" i="9"/>
  <c r="F250" i="9"/>
  <c r="E250" i="9"/>
  <c r="B250" i="9" s="1"/>
  <c r="M249" i="9"/>
  <c r="L249" i="9"/>
  <c r="F249" i="9" s="1"/>
  <c r="B249" i="9" s="1"/>
  <c r="E249" i="9"/>
  <c r="M248" i="9"/>
  <c r="L248" i="9"/>
  <c r="F248" i="9" s="1"/>
  <c r="B248" i="9" s="1"/>
  <c r="E248" i="9"/>
  <c r="M247" i="9"/>
  <c r="F247" i="9" s="1"/>
  <c r="B247" i="9" s="1"/>
  <c r="L247" i="9"/>
  <c r="E247" i="9"/>
  <c r="M246" i="9"/>
  <c r="L246" i="9"/>
  <c r="F246" i="9"/>
  <c r="E246" i="9"/>
  <c r="B246" i="9" s="1"/>
  <c r="M245" i="9"/>
  <c r="L245" i="9"/>
  <c r="F245" i="9"/>
  <c r="E245" i="9"/>
  <c r="B245" i="9" s="1"/>
  <c r="M244" i="9"/>
  <c r="L244" i="9"/>
  <c r="F244" i="9" s="1"/>
  <c r="B244" i="9" s="1"/>
  <c r="E244" i="9"/>
  <c r="M243" i="9"/>
  <c r="L243" i="9"/>
  <c r="F243" i="9" s="1"/>
  <c r="E243" i="9"/>
  <c r="B243" i="9" s="1"/>
  <c r="M242" i="9"/>
  <c r="L242" i="9"/>
  <c r="F242" i="9"/>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L237" i="9"/>
  <c r="F237" i="9"/>
  <c r="E237" i="9"/>
  <c r="B237" i="9" s="1"/>
  <c r="M236" i="9"/>
  <c r="L236" i="9"/>
  <c r="F236" i="9" s="1"/>
  <c r="B236" i="9" s="1"/>
  <c r="E236" i="9"/>
  <c r="M235" i="9"/>
  <c r="L235" i="9"/>
  <c r="F235" i="9" s="1"/>
  <c r="E235" i="9"/>
  <c r="B235" i="9" s="1"/>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c r="E229" i="9"/>
  <c r="B229" i="9" s="1"/>
  <c r="M228" i="9"/>
  <c r="L228" i="9"/>
  <c r="F228" i="9" s="1"/>
  <c r="B228" i="9" s="1"/>
  <c r="E228" i="9"/>
  <c r="M227" i="9"/>
  <c r="L227" i="9"/>
  <c r="F227" i="9" s="1"/>
  <c r="E227" i="9"/>
  <c r="B227" i="9" s="1"/>
  <c r="M226" i="9"/>
  <c r="L226" i="9"/>
  <c r="F226" i="9"/>
  <c r="E226" i="9"/>
  <c r="B226" i="9" s="1"/>
  <c r="H225" i="9"/>
  <c r="G225" i="9"/>
  <c r="E225" i="9" s="1"/>
  <c r="B225" i="9" s="1"/>
  <c r="F225" i="9"/>
  <c r="M224" i="9"/>
  <c r="L224" i="9"/>
  <c r="F224" i="9" s="1"/>
  <c r="B224" i="9" s="1"/>
  <c r="E224" i="9"/>
  <c r="M223" i="9"/>
  <c r="F223" i="9" s="1"/>
  <c r="B223" i="9" s="1"/>
  <c r="L223" i="9"/>
  <c r="E223" i="9"/>
  <c r="M222" i="9"/>
  <c r="L222" i="9"/>
  <c r="F222" i="9" s="1"/>
  <c r="E222" i="9"/>
  <c r="M221" i="9"/>
  <c r="L221" i="9"/>
  <c r="F221" i="9"/>
  <c r="E221" i="9"/>
  <c r="B221" i="9" s="1"/>
  <c r="M220" i="9"/>
  <c r="L220" i="9"/>
  <c r="F220" i="9" s="1"/>
  <c r="B220" i="9" s="1"/>
  <c r="E220" i="9"/>
  <c r="M219" i="9"/>
  <c r="L219" i="9"/>
  <c r="E219" i="9"/>
  <c r="M218" i="9"/>
  <c r="F218" i="9" s="1"/>
  <c r="L218" i="9"/>
  <c r="E218" i="9"/>
  <c r="M217" i="9"/>
  <c r="L217" i="9"/>
  <c r="E217" i="9"/>
  <c r="M216" i="9"/>
  <c r="L216" i="9"/>
  <c r="E216" i="9"/>
  <c r="M215" i="9"/>
  <c r="F215" i="9" s="1"/>
  <c r="B215" i="9" s="1"/>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E154" i="9" s="1"/>
  <c r="B154" i="9" s="1"/>
  <c r="G154" i="9"/>
  <c r="F154" i="9"/>
  <c r="H153" i="9"/>
  <c r="E153" i="9" s="1"/>
  <c r="B153" i="9" s="1"/>
  <c r="G153" i="9"/>
  <c r="F153" i="9"/>
  <c r="H152" i="9"/>
  <c r="G152" i="9"/>
  <c r="F152" i="9"/>
  <c r="E152" i="9"/>
  <c r="B152" i="9" s="1"/>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E97" i="9" s="1"/>
  <c r="B97" i="9" s="1"/>
  <c r="G97" i="9"/>
  <c r="F97" i="9"/>
  <c r="H96" i="9"/>
  <c r="G96" i="9"/>
  <c r="F96" i="9"/>
  <c r="E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E90" i="9" s="1"/>
  <c r="F90" i="9"/>
  <c r="B90" i="9"/>
  <c r="H89" i="9"/>
  <c r="E89" i="9" s="1"/>
  <c r="G89" i="9"/>
  <c r="F89" i="9"/>
  <c r="H88" i="9"/>
  <c r="G88" i="9"/>
  <c r="F88" i="9"/>
  <c r="E88" i="9"/>
  <c r="B88" i="9" s="1"/>
  <c r="H87" i="9"/>
  <c r="G87" i="9"/>
  <c r="F87" i="9"/>
  <c r="H86" i="9"/>
  <c r="G86" i="9"/>
  <c r="E86" i="9" s="1"/>
  <c r="B86" i="9" s="1"/>
  <c r="F86" i="9"/>
  <c r="H85" i="9"/>
  <c r="G85" i="9"/>
  <c r="F85" i="9"/>
  <c r="E85" i="9"/>
  <c r="B85" i="9" s="1"/>
  <c r="H84" i="9"/>
  <c r="G84" i="9"/>
  <c r="E84" i="9" s="1"/>
  <c r="B84" i="9" s="1"/>
  <c r="F84" i="9"/>
  <c r="H83" i="9"/>
  <c r="G83" i="9"/>
  <c r="E83" i="9" s="1"/>
  <c r="F83" i="9"/>
  <c r="B83" i="9"/>
  <c r="H82" i="9"/>
  <c r="G82" i="9"/>
  <c r="F82" i="9"/>
  <c r="H81" i="9"/>
  <c r="G81" i="9"/>
  <c r="F81" i="9"/>
  <c r="E81" i="9"/>
  <c r="B81" i="9" s="1"/>
  <c r="H80" i="9"/>
  <c r="G80" i="9"/>
  <c r="F80" i="9"/>
  <c r="E80" i="9"/>
  <c r="H79" i="9"/>
  <c r="G79" i="9"/>
  <c r="F79" i="9"/>
  <c r="H78" i="9"/>
  <c r="E78" i="9" s="1"/>
  <c r="B78" i="9" s="1"/>
  <c r="G78" i="9"/>
  <c r="F78" i="9"/>
  <c r="H77" i="9"/>
  <c r="G77" i="9"/>
  <c r="F77" i="9"/>
  <c r="E77" i="9"/>
  <c r="B77" i="9" s="1"/>
  <c r="H76" i="9"/>
  <c r="G76" i="9"/>
  <c r="E76" i="9" s="1"/>
  <c r="B76" i="9" s="1"/>
  <c r="F76" i="9"/>
  <c r="H75" i="9"/>
  <c r="G75" i="9"/>
  <c r="E75" i="9" s="1"/>
  <c r="F75" i="9"/>
  <c r="B75" i="9"/>
  <c r="H74" i="9"/>
  <c r="G74" i="9"/>
  <c r="F74" i="9"/>
  <c r="H73" i="9"/>
  <c r="G73" i="9"/>
  <c r="F73" i="9"/>
  <c r="E73" i="9"/>
  <c r="B73" i="9" s="1"/>
  <c r="H72" i="9"/>
  <c r="G72" i="9"/>
  <c r="F72" i="9"/>
  <c r="E72" i="9"/>
  <c r="H71" i="9"/>
  <c r="G71" i="9"/>
  <c r="F71" i="9"/>
  <c r="H70" i="9"/>
  <c r="E70" i="9" s="1"/>
  <c r="B70" i="9" s="1"/>
  <c r="G70" i="9"/>
  <c r="F70" i="9"/>
  <c r="H69" i="9"/>
  <c r="G69" i="9"/>
  <c r="F69" i="9"/>
  <c r="E69" i="9"/>
  <c r="B69" i="9" s="1"/>
  <c r="H68" i="9"/>
  <c r="G68" i="9"/>
  <c r="E68" i="9" s="1"/>
  <c r="B68" i="9" s="1"/>
  <c r="F68" i="9"/>
  <c r="H67" i="9"/>
  <c r="G67" i="9"/>
  <c r="E67" i="9" s="1"/>
  <c r="F67" i="9"/>
  <c r="B67" i="9"/>
  <c r="H66" i="9"/>
  <c r="G66" i="9"/>
  <c r="F66" i="9"/>
  <c r="H65" i="9"/>
  <c r="G65" i="9"/>
  <c r="F65" i="9"/>
  <c r="E65" i="9"/>
  <c r="B65" i="9" s="1"/>
  <c r="H64" i="9"/>
  <c r="G64" i="9"/>
  <c r="F64" i="9"/>
  <c r="E64" i="9"/>
  <c r="H63" i="9"/>
  <c r="G63" i="9"/>
  <c r="F63" i="9"/>
  <c r="H62" i="9"/>
  <c r="E62" i="9" s="1"/>
  <c r="B62" i="9" s="1"/>
  <c r="G62" i="9"/>
  <c r="F62" i="9"/>
  <c r="H61" i="9"/>
  <c r="G61" i="9"/>
  <c r="F61" i="9"/>
  <c r="E61" i="9"/>
  <c r="B61" i="9" s="1"/>
  <c r="H60" i="9"/>
  <c r="G60" i="9"/>
  <c r="E60" i="9" s="1"/>
  <c r="B60" i="9" s="1"/>
  <c r="F60" i="9"/>
  <c r="H59" i="9"/>
  <c r="G59" i="9"/>
  <c r="E59" i="9" s="1"/>
  <c r="F59" i="9"/>
  <c r="B59" i="9"/>
  <c r="H58" i="9"/>
  <c r="G58" i="9"/>
  <c r="F58" i="9"/>
  <c r="H57" i="9"/>
  <c r="G57" i="9"/>
  <c r="F57" i="9"/>
  <c r="E57" i="9"/>
  <c r="B57" i="9" s="1"/>
  <c r="H56" i="9"/>
  <c r="G56" i="9"/>
  <c r="F56" i="9"/>
  <c r="E56" i="9"/>
  <c r="H55" i="9"/>
  <c r="G55" i="9"/>
  <c r="F55" i="9"/>
  <c r="H54" i="9"/>
  <c r="E54" i="9" s="1"/>
  <c r="B54" i="9" s="1"/>
  <c r="G54" i="9"/>
  <c r="F54" i="9"/>
  <c r="H53" i="9"/>
  <c r="G53" i="9"/>
  <c r="F53" i="9"/>
  <c r="E53" i="9"/>
  <c r="B53" i="9" s="1"/>
  <c r="H52" i="9"/>
  <c r="G52" i="9"/>
  <c r="E52" i="9" s="1"/>
  <c r="B52" i="9" s="1"/>
  <c r="F52" i="9"/>
  <c r="H51" i="9"/>
  <c r="G51" i="9"/>
  <c r="E51" i="9" s="1"/>
  <c r="F51" i="9"/>
  <c r="B51" i="9"/>
  <c r="H50" i="9"/>
  <c r="G50" i="9"/>
  <c r="F50" i="9"/>
  <c r="H49" i="9"/>
  <c r="G49" i="9"/>
  <c r="F49" i="9"/>
  <c r="E49" i="9"/>
  <c r="B49" i="9" s="1"/>
  <c r="H48" i="9"/>
  <c r="G48" i="9"/>
  <c r="F48" i="9"/>
  <c r="E48" i="9"/>
  <c r="H47" i="9"/>
  <c r="G47" i="9"/>
  <c r="F47" i="9"/>
  <c r="H46" i="9"/>
  <c r="G46" i="9"/>
  <c r="F46" i="9"/>
  <c r="H45" i="9"/>
  <c r="G45" i="9"/>
  <c r="F45" i="9"/>
  <c r="E45" i="9"/>
  <c r="B45" i="9" s="1"/>
  <c r="H44" i="9"/>
  <c r="G44" i="9"/>
  <c r="E44" i="9" s="1"/>
  <c r="B44" i="9" s="1"/>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E36" i="9" s="1"/>
  <c r="B36" i="9" s="1"/>
  <c r="F36" i="9"/>
  <c r="H35" i="9"/>
  <c r="G35" i="9"/>
  <c r="E35" i="9" s="1"/>
  <c r="F35" i="9"/>
  <c r="B35" i="9"/>
  <c r="H34" i="9"/>
  <c r="G34" i="9"/>
  <c r="F34" i="9"/>
  <c r="H33" i="9"/>
  <c r="G33" i="9"/>
  <c r="F33" i="9"/>
  <c r="E33" i="9"/>
  <c r="B33" i="9" s="1"/>
  <c r="H32" i="9"/>
  <c r="G32" i="9"/>
  <c r="F32" i="9"/>
  <c r="E32" i="9"/>
  <c r="H31" i="9"/>
  <c r="G31" i="9"/>
  <c r="F31" i="9"/>
  <c r="H30" i="9"/>
  <c r="E30" i="9" s="1"/>
  <c r="B30" i="9" s="1"/>
  <c r="G30" i="9"/>
  <c r="F30" i="9"/>
  <c r="H29" i="9"/>
  <c r="G29" i="9"/>
  <c r="F29" i="9"/>
  <c r="H28" i="9"/>
  <c r="G28" i="9"/>
  <c r="E28" i="9" s="1"/>
  <c r="B28" i="9" s="1"/>
  <c r="F28" i="9"/>
  <c r="H27" i="9"/>
  <c r="G27" i="9"/>
  <c r="E27" i="9" s="1"/>
  <c r="F27" i="9"/>
  <c r="B27" i="9"/>
  <c r="H26" i="9"/>
  <c r="G26" i="9"/>
  <c r="F26" i="9"/>
  <c r="H25" i="9"/>
  <c r="E25" i="9" s="1"/>
  <c r="B25" i="9" s="1"/>
  <c r="G25" i="9"/>
  <c r="F25" i="9"/>
  <c r="H24" i="9"/>
  <c r="G24" i="9"/>
  <c r="F24" i="9"/>
  <c r="E24" i="9"/>
  <c r="H23" i="9"/>
  <c r="G23" i="9"/>
  <c r="E23" i="9" s="1"/>
  <c r="B23" i="9" s="1"/>
  <c r="F23" i="9"/>
  <c r="H22" i="9"/>
  <c r="G22" i="9"/>
  <c r="F22" i="9"/>
  <c r="H21" i="9"/>
  <c r="G21" i="9"/>
  <c r="F21" i="9"/>
  <c r="E21" i="9"/>
  <c r="B21" i="9" s="1"/>
  <c r="F20" i="9"/>
  <c r="F4" i="9"/>
  <c r="O3" i="9"/>
  <c r="G274" i="9" s="1"/>
  <c r="I3" i="9"/>
  <c r="H3" i="9"/>
  <c r="G3" i="9"/>
  <c r="D101" i="8"/>
  <c r="C1576" i="1" s="1"/>
  <c r="D95" i="8"/>
  <c r="D90" i="8"/>
  <c r="D85" i="8"/>
  <c r="D80" i="8"/>
  <c r="D75" i="8"/>
  <c r="D70" i="8"/>
  <c r="D65" i="8"/>
  <c r="D60" i="8"/>
  <c r="D55" i="8"/>
  <c r="C1530" i="1" s="1"/>
  <c r="D50" i="8"/>
  <c r="D44" i="8"/>
  <c r="D36" i="8"/>
  <c r="D26" i="8"/>
  <c r="D24" i="8" s="1"/>
  <c r="C1499" i="1" s="1"/>
  <c r="D18" i="8"/>
  <c r="D8" i="8"/>
  <c r="D6" i="8" s="1"/>
  <c r="C1481" i="1" s="1"/>
  <c r="E44" i="7"/>
  <c r="D44" i="7"/>
  <c r="E39" i="7"/>
  <c r="D39" i="7"/>
  <c r="D38" i="7" s="1"/>
  <c r="E30" i="7"/>
  <c r="D30" i="7"/>
  <c r="D22" i="7" s="1"/>
  <c r="E23" i="7"/>
  <c r="E22" i="7" s="1"/>
  <c r="I30" i="3" s="1"/>
  <c r="D23" i="7"/>
  <c r="E7" i="7"/>
  <c r="D7" i="7"/>
  <c r="E6" i="7"/>
  <c r="D6" i="7"/>
  <c r="E5" i="7"/>
  <c r="I29" i="3"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D238" i="5" s="1"/>
  <c r="E237" i="5"/>
  <c r="I23" i="3"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E190" i="5" s="1"/>
  <c r="H291" i="9" s="1"/>
  <c r="D198" i="5"/>
  <c r="F197" i="5"/>
  <c r="F196" i="5"/>
  <c r="F195" i="5"/>
  <c r="F194" i="5"/>
  <c r="F193" i="5"/>
  <c r="F192" i="5"/>
  <c r="E191" i="5"/>
  <c r="D191" i="5"/>
  <c r="D190" i="5"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6" i="5"/>
  <c r="E146" i="5"/>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F603" i="4"/>
  <c r="E603" i="4"/>
  <c r="H142" i="9" s="1"/>
  <c r="D603" i="4"/>
  <c r="G142"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D484" i="4" s="1"/>
  <c r="F484"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E644" i="4" s="1"/>
  <c r="D417" i="4"/>
  <c r="E416" i="4"/>
  <c r="D416" i="4"/>
  <c r="F416"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E363"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E311" i="4"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s="1"/>
  <c r="F263" i="4" s="1"/>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D133" i="4" s="1"/>
  <c r="F133" i="4" s="1"/>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E51" i="4"/>
  <c r="D51" i="4"/>
  <c r="F51" i="4" s="1"/>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H1577" i="1" s="1"/>
  <c r="C1575" i="1"/>
  <c r="G1575" i="1" s="1"/>
  <c r="H1574" i="1"/>
  <c r="C1574" i="1"/>
  <c r="G1574" i="1" s="1"/>
  <c r="H1573" i="1"/>
  <c r="G1573" i="1"/>
  <c r="C1573" i="1"/>
  <c r="C1572" i="1"/>
  <c r="C1571" i="1"/>
  <c r="H1571" i="1" s="1"/>
  <c r="H1570" i="1"/>
  <c r="C1570" i="1"/>
  <c r="G1570" i="1" s="1"/>
  <c r="H1569" i="1"/>
  <c r="G1569" i="1"/>
  <c r="C1569" i="1"/>
  <c r="C1568" i="1"/>
  <c r="C1567" i="1"/>
  <c r="G1567" i="1" s="1"/>
  <c r="H1566" i="1"/>
  <c r="C1566" i="1"/>
  <c r="G1566" i="1" s="1"/>
  <c r="H1565" i="1"/>
  <c r="G1565" i="1"/>
  <c r="C1565" i="1"/>
  <c r="C1564" i="1"/>
  <c r="C1563" i="1"/>
  <c r="H1563" i="1" s="1"/>
  <c r="H1562" i="1"/>
  <c r="C1562" i="1"/>
  <c r="G1562" i="1" s="1"/>
  <c r="H1561" i="1"/>
  <c r="G1561" i="1"/>
  <c r="C1561" i="1"/>
  <c r="C1560" i="1"/>
  <c r="C1559" i="1"/>
  <c r="G1559" i="1" s="1"/>
  <c r="H1558" i="1"/>
  <c r="C1558" i="1"/>
  <c r="G1558" i="1" s="1"/>
  <c r="H1557" i="1"/>
  <c r="G1557" i="1"/>
  <c r="C1557" i="1"/>
  <c r="C1556" i="1"/>
  <c r="C1555" i="1"/>
  <c r="H1555" i="1" s="1"/>
  <c r="H1554" i="1"/>
  <c r="C1554" i="1"/>
  <c r="G1554" i="1" s="1"/>
  <c r="H1553" i="1"/>
  <c r="G1553" i="1"/>
  <c r="C1553" i="1"/>
  <c r="C1552" i="1"/>
  <c r="C1551" i="1"/>
  <c r="G1551" i="1" s="1"/>
  <c r="H1550" i="1"/>
  <c r="C1550" i="1"/>
  <c r="G1550" i="1" s="1"/>
  <c r="H1549" i="1"/>
  <c r="G1549" i="1"/>
  <c r="C1549" i="1"/>
  <c r="C1548" i="1"/>
  <c r="C1547" i="1"/>
  <c r="H1547" i="1" s="1"/>
  <c r="H1546" i="1"/>
  <c r="C1546" i="1"/>
  <c r="G1546" i="1" s="1"/>
  <c r="H1545" i="1"/>
  <c r="G1545" i="1"/>
  <c r="C1545" i="1"/>
  <c r="C1544" i="1"/>
  <c r="C1543" i="1"/>
  <c r="G1543" i="1" s="1"/>
  <c r="H1542" i="1"/>
  <c r="C1542" i="1"/>
  <c r="G1542" i="1" s="1"/>
  <c r="H1541" i="1"/>
  <c r="G1541" i="1"/>
  <c r="C1541" i="1"/>
  <c r="C1540" i="1"/>
  <c r="C1539" i="1"/>
  <c r="H1539" i="1" s="1"/>
  <c r="H1538" i="1"/>
  <c r="C1538" i="1"/>
  <c r="G1538" i="1" s="1"/>
  <c r="H1537" i="1"/>
  <c r="G1537" i="1"/>
  <c r="C1537" i="1"/>
  <c r="C1536" i="1"/>
  <c r="C1535" i="1"/>
  <c r="G1535" i="1" s="1"/>
  <c r="H1534" i="1"/>
  <c r="C1534" i="1"/>
  <c r="G1534" i="1" s="1"/>
  <c r="H1533" i="1"/>
  <c r="G1533" i="1"/>
  <c r="C1533" i="1"/>
  <c r="C1532" i="1"/>
  <c r="C1531" i="1"/>
  <c r="H1531" i="1" s="1"/>
  <c r="H1529" i="1"/>
  <c r="G1529" i="1"/>
  <c r="C1529" i="1"/>
  <c r="C1528" i="1"/>
  <c r="H1528" i="1" s="1"/>
  <c r="C1527" i="1"/>
  <c r="G1527" i="1" s="1"/>
  <c r="H1526" i="1"/>
  <c r="C1526" i="1"/>
  <c r="G1526" i="1" s="1"/>
  <c r="H1525" i="1"/>
  <c r="G1525" i="1"/>
  <c r="C1525" i="1"/>
  <c r="C1523" i="1"/>
  <c r="H1522" i="1"/>
  <c r="C1522" i="1"/>
  <c r="G1522" i="1" s="1"/>
  <c r="H1521" i="1"/>
  <c r="G1521" i="1"/>
  <c r="C1521" i="1"/>
  <c r="C1520" i="1"/>
  <c r="H1520" i="1" s="1"/>
  <c r="C1519" i="1"/>
  <c r="G1519" i="1" s="1"/>
  <c r="C1516" i="1"/>
  <c r="C1515" i="1"/>
  <c r="H1514" i="1"/>
  <c r="C1514" i="1"/>
  <c r="G1514" i="1" s="1"/>
  <c r="H1513" i="1"/>
  <c r="G1513" i="1"/>
  <c r="C1513" i="1"/>
  <c r="C1512" i="1"/>
  <c r="H1512" i="1" s="1"/>
  <c r="C1511" i="1"/>
  <c r="G1511" i="1" s="1"/>
  <c r="H1510" i="1"/>
  <c r="C1510" i="1"/>
  <c r="G1510" i="1" s="1"/>
  <c r="C1509" i="1"/>
  <c r="H1509" i="1" s="1"/>
  <c r="C1508" i="1"/>
  <c r="C1507" i="1"/>
  <c r="H1506" i="1"/>
  <c r="C1506" i="1"/>
  <c r="G1506" i="1" s="1"/>
  <c r="H1505" i="1"/>
  <c r="G1505" i="1"/>
  <c r="C1505" i="1"/>
  <c r="C1504" i="1"/>
  <c r="H1504" i="1" s="1"/>
  <c r="C1503" i="1"/>
  <c r="G1503" i="1" s="1"/>
  <c r="C1502" i="1"/>
  <c r="G1502" i="1" s="1"/>
  <c r="C1500" i="1"/>
  <c r="H1498" i="1"/>
  <c r="C1498" i="1"/>
  <c r="G1498" i="1" s="1"/>
  <c r="H1497" i="1"/>
  <c r="G1497" i="1"/>
  <c r="C1497" i="1"/>
  <c r="C1496" i="1"/>
  <c r="H1496" i="1" s="1"/>
  <c r="C1495" i="1"/>
  <c r="G1495" i="1" s="1"/>
  <c r="H1494" i="1"/>
  <c r="C1494" i="1"/>
  <c r="G1494" i="1" s="1"/>
  <c r="H1493" i="1"/>
  <c r="G1493" i="1"/>
  <c r="C1493" i="1"/>
  <c r="C1492" i="1"/>
  <c r="C1491" i="1"/>
  <c r="H1490" i="1"/>
  <c r="C1490" i="1"/>
  <c r="G1490" i="1" s="1"/>
  <c r="H1489" i="1"/>
  <c r="G1489" i="1"/>
  <c r="C1489" i="1"/>
  <c r="G1488" i="1"/>
  <c r="C1488" i="1"/>
  <c r="H1488" i="1" s="1"/>
  <c r="C1487" i="1"/>
  <c r="G1487" i="1" s="1"/>
  <c r="C1486" i="1"/>
  <c r="G1486" i="1" s="1"/>
  <c r="C1485" i="1"/>
  <c r="G1485" i="1" s="1"/>
  <c r="C1484" i="1"/>
  <c r="C1483" i="1"/>
  <c r="H1482" i="1"/>
  <c r="C1482" i="1"/>
  <c r="G1482" i="1" s="1"/>
  <c r="C1480" i="1"/>
  <c r="H1479" i="1"/>
  <c r="G1479" i="1"/>
  <c r="I1479" i="1" s="1"/>
  <c r="D1479" i="1"/>
  <c r="C1479" i="1"/>
  <c r="J1479" i="1" s="1"/>
  <c r="D1478" i="1"/>
  <c r="C1478" i="1"/>
  <c r="H1477" i="1"/>
  <c r="G1477" i="1"/>
  <c r="I1477" i="1" s="1"/>
  <c r="D1477" i="1"/>
  <c r="C1477" i="1"/>
  <c r="J1477" i="1" s="1"/>
  <c r="D1476" i="1"/>
  <c r="C1476" i="1"/>
  <c r="D1475" i="1"/>
  <c r="C1475" i="1"/>
  <c r="H1474" i="1"/>
  <c r="G1474" i="1"/>
  <c r="D1474" i="1"/>
  <c r="C1474" i="1"/>
  <c r="J1474" i="1" s="1"/>
  <c r="D1473" i="1"/>
  <c r="C1473" i="1"/>
  <c r="H1472" i="1"/>
  <c r="G1472" i="1"/>
  <c r="I1472" i="1" s="1"/>
  <c r="D1472" i="1"/>
  <c r="C1472" i="1"/>
  <c r="J1472" i="1" s="1"/>
  <c r="J1471" i="1"/>
  <c r="D1471" i="1"/>
  <c r="C1471" i="1"/>
  <c r="D1470" i="1"/>
  <c r="C1470" i="1"/>
  <c r="C1469" i="1"/>
  <c r="H1468" i="1"/>
  <c r="G1468" i="1"/>
  <c r="D1468" i="1"/>
  <c r="C1468" i="1"/>
  <c r="J1468" i="1" s="1"/>
  <c r="D1467" i="1"/>
  <c r="C1467" i="1"/>
  <c r="H1466" i="1"/>
  <c r="G1466" i="1"/>
  <c r="I1466" i="1" s="1"/>
  <c r="D1466" i="1"/>
  <c r="C1466" i="1"/>
  <c r="J1466" i="1" s="1"/>
  <c r="D1465" i="1"/>
  <c r="C1465" i="1"/>
  <c r="H1464" i="1"/>
  <c r="G1464" i="1"/>
  <c r="I1464" i="1" s="1"/>
  <c r="D1464" i="1"/>
  <c r="C1464" i="1"/>
  <c r="J1464" i="1" s="1"/>
  <c r="D1463" i="1"/>
  <c r="C1463" i="1"/>
  <c r="H1462" i="1"/>
  <c r="G1462" i="1"/>
  <c r="I1462" i="1" s="1"/>
  <c r="D1462" i="1"/>
  <c r="C1462" i="1"/>
  <c r="J1462" i="1" s="1"/>
  <c r="H1461" i="1"/>
  <c r="G1461" i="1"/>
  <c r="D1461" i="1"/>
  <c r="C1461" i="1"/>
  <c r="D1460" i="1"/>
  <c r="C1460" i="1"/>
  <c r="H1459" i="1"/>
  <c r="G1459" i="1"/>
  <c r="I1459" i="1" s="1"/>
  <c r="D1459" i="1"/>
  <c r="C1459" i="1"/>
  <c r="J1459" i="1" s="1"/>
  <c r="D1458" i="1"/>
  <c r="C1458" i="1"/>
  <c r="J1458" i="1" s="1"/>
  <c r="H1457" i="1"/>
  <c r="G1457" i="1"/>
  <c r="D1457" i="1"/>
  <c r="C1457" i="1"/>
  <c r="J1457" i="1" s="1"/>
  <c r="D1456" i="1"/>
  <c r="C1456" i="1"/>
  <c r="H1455" i="1"/>
  <c r="G1455" i="1"/>
  <c r="I1455" i="1" s="1"/>
  <c r="D1455" i="1"/>
  <c r="C1455" i="1"/>
  <c r="J1455" i="1" s="1"/>
  <c r="H1454" i="1"/>
  <c r="G1454" i="1"/>
  <c r="D1454" i="1"/>
  <c r="C1454" i="1"/>
  <c r="H1453" i="1"/>
  <c r="G1453" i="1"/>
  <c r="D1453" i="1"/>
  <c r="C1453" i="1"/>
  <c r="J1452" i="1"/>
  <c r="D1452" i="1"/>
  <c r="C1452" i="1"/>
  <c r="H1451" i="1"/>
  <c r="G1451" i="1"/>
  <c r="D1451" i="1"/>
  <c r="C1451" i="1"/>
  <c r="J1451" i="1" s="1"/>
  <c r="D1450" i="1"/>
  <c r="C1450" i="1"/>
  <c r="H1449" i="1"/>
  <c r="G1449" i="1"/>
  <c r="I1449" i="1" s="1"/>
  <c r="D1449" i="1"/>
  <c r="C1449" i="1"/>
  <c r="J1449" i="1" s="1"/>
  <c r="J1448" i="1"/>
  <c r="D1448" i="1"/>
  <c r="C1448" i="1"/>
  <c r="J1447" i="1"/>
  <c r="H1447" i="1"/>
  <c r="G1447" i="1"/>
  <c r="D1447" i="1"/>
  <c r="C1447" i="1"/>
  <c r="D1446" i="1"/>
  <c r="C1446" i="1"/>
  <c r="D1445" i="1"/>
  <c r="G1445" i="1" s="1"/>
  <c r="C1445" i="1"/>
  <c r="H1445" i="1" s="1"/>
  <c r="D1444" i="1"/>
  <c r="C1444" i="1"/>
  <c r="D1443" i="1"/>
  <c r="H1443" i="1" s="1"/>
  <c r="C1443" i="1"/>
  <c r="D1442" i="1"/>
  <c r="C1442" i="1"/>
  <c r="D1441" i="1"/>
  <c r="J1441" i="1" s="1"/>
  <c r="C1441" i="1"/>
  <c r="H1441" i="1" s="1"/>
  <c r="D1440" i="1"/>
  <c r="C1440" i="1"/>
  <c r="D1439" i="1"/>
  <c r="H1439" i="1" s="1"/>
  <c r="C1439" i="1"/>
  <c r="G1438" i="1"/>
  <c r="D1438" i="1"/>
  <c r="C1438" i="1"/>
  <c r="G1437" i="1"/>
  <c r="D1437" i="1"/>
  <c r="H1437" i="1" s="1"/>
  <c r="C1437" i="1"/>
  <c r="D1436" i="1"/>
  <c r="D1434" i="1"/>
  <c r="G1434" i="1" s="1"/>
  <c r="C1434" i="1"/>
  <c r="D1433" i="1"/>
  <c r="H1433" i="1" s="1"/>
  <c r="C1433" i="1"/>
  <c r="G1432" i="1"/>
  <c r="D1432" i="1"/>
  <c r="C1432" i="1"/>
  <c r="G1431" i="1"/>
  <c r="D1431" i="1"/>
  <c r="H1431" i="1" s="1"/>
  <c r="C1431" i="1"/>
  <c r="D1430" i="1"/>
  <c r="G1430" i="1" s="1"/>
  <c r="C1430" i="1"/>
  <c r="G1429" i="1"/>
  <c r="D1429" i="1"/>
  <c r="H1429" i="1" s="1"/>
  <c r="C1429" i="1"/>
  <c r="G1428" i="1"/>
  <c r="D1428" i="1"/>
  <c r="C1428" i="1"/>
  <c r="H1428" i="1" s="1"/>
  <c r="G1427" i="1"/>
  <c r="D1427" i="1"/>
  <c r="H1427" i="1" s="1"/>
  <c r="C1427" i="1"/>
  <c r="D1426" i="1"/>
  <c r="G1426" i="1" s="1"/>
  <c r="C1426" i="1"/>
  <c r="D1425" i="1"/>
  <c r="H1425" i="1" s="1"/>
  <c r="C1425" i="1"/>
  <c r="G1424" i="1"/>
  <c r="D1424" i="1"/>
  <c r="C1424" i="1"/>
  <c r="H1424" i="1" s="1"/>
  <c r="G1423" i="1"/>
  <c r="D1423" i="1"/>
  <c r="H1423" i="1" s="1"/>
  <c r="C1423" i="1"/>
  <c r="D1422" i="1"/>
  <c r="G1422" i="1" s="1"/>
  <c r="C1422" i="1"/>
  <c r="D1421" i="1"/>
  <c r="H1421" i="1" s="1"/>
  <c r="C1421" i="1"/>
  <c r="G1420" i="1"/>
  <c r="D1420" i="1"/>
  <c r="C1420" i="1"/>
  <c r="H1420" i="1" s="1"/>
  <c r="G1419" i="1"/>
  <c r="D1419" i="1"/>
  <c r="H1419" i="1" s="1"/>
  <c r="C1419" i="1"/>
  <c r="G1418" i="1"/>
  <c r="D1418" i="1"/>
  <c r="C1418" i="1"/>
  <c r="H1418" i="1" s="1"/>
  <c r="D1417" i="1"/>
  <c r="H1417" i="1" s="1"/>
  <c r="C1417" i="1"/>
  <c r="G1416" i="1"/>
  <c r="D1416" i="1"/>
  <c r="C1416" i="1"/>
  <c r="H1416" i="1" s="1"/>
  <c r="D1415" i="1"/>
  <c r="H1415" i="1" s="1"/>
  <c r="C1415" i="1"/>
  <c r="G1414" i="1"/>
  <c r="D1414" i="1"/>
  <c r="C1414" i="1"/>
  <c r="H1414" i="1" s="1"/>
  <c r="D1413" i="1"/>
  <c r="H1413" i="1" s="1"/>
  <c r="C1413" i="1"/>
  <c r="G1412" i="1"/>
  <c r="D1412" i="1"/>
  <c r="C1412" i="1"/>
  <c r="H1412" i="1" s="1"/>
  <c r="D1411" i="1"/>
  <c r="H1411" i="1" s="1"/>
  <c r="C1411" i="1"/>
  <c r="G1410" i="1"/>
  <c r="D1410" i="1"/>
  <c r="C1410" i="1"/>
  <c r="H1410" i="1" s="1"/>
  <c r="D1409" i="1"/>
  <c r="H1409" i="1" s="1"/>
  <c r="C1409" i="1"/>
  <c r="D1408" i="1"/>
  <c r="G1407" i="1"/>
  <c r="D1407" i="1"/>
  <c r="H1407" i="1" s="1"/>
  <c r="C1407" i="1"/>
  <c r="D1406" i="1"/>
  <c r="G1406" i="1" s="1"/>
  <c r="C1406" i="1"/>
  <c r="G1405" i="1"/>
  <c r="D1405" i="1"/>
  <c r="H1405" i="1" s="1"/>
  <c r="C1405" i="1"/>
  <c r="D1404" i="1"/>
  <c r="G1404" i="1" s="1"/>
  <c r="C1404" i="1"/>
  <c r="G1403" i="1"/>
  <c r="D1403" i="1"/>
  <c r="H1403" i="1" s="1"/>
  <c r="C1403" i="1"/>
  <c r="D1402" i="1"/>
  <c r="G1402" i="1" s="1"/>
  <c r="C1402" i="1"/>
  <c r="G1401" i="1"/>
  <c r="D1401" i="1"/>
  <c r="H1401" i="1" s="1"/>
  <c r="C1401" i="1"/>
  <c r="D1400" i="1"/>
  <c r="G1400" i="1" s="1"/>
  <c r="C1400" i="1"/>
  <c r="G1399" i="1"/>
  <c r="D1399" i="1"/>
  <c r="H1399" i="1" s="1"/>
  <c r="C1399" i="1"/>
  <c r="D1398" i="1"/>
  <c r="G1398" i="1" s="1"/>
  <c r="C1398" i="1"/>
  <c r="G1397" i="1"/>
  <c r="D1397" i="1"/>
  <c r="H1397" i="1" s="1"/>
  <c r="C1397" i="1"/>
  <c r="D1396" i="1"/>
  <c r="G1396" i="1" s="1"/>
  <c r="C1396" i="1"/>
  <c r="G1395" i="1"/>
  <c r="D1395" i="1"/>
  <c r="H1395" i="1" s="1"/>
  <c r="C1395" i="1"/>
  <c r="D1394" i="1"/>
  <c r="G1394" i="1" s="1"/>
  <c r="C1394" i="1"/>
  <c r="G1393" i="1"/>
  <c r="D1393" i="1"/>
  <c r="H1393" i="1" s="1"/>
  <c r="C1393" i="1"/>
  <c r="D1392" i="1"/>
  <c r="G1392" i="1" s="1"/>
  <c r="C1392" i="1"/>
  <c r="G1391" i="1"/>
  <c r="D1391" i="1"/>
  <c r="H1391" i="1" s="1"/>
  <c r="C1391" i="1"/>
  <c r="D1390" i="1"/>
  <c r="G1390" i="1" s="1"/>
  <c r="C1390" i="1"/>
  <c r="G1389" i="1"/>
  <c r="D1389" i="1"/>
  <c r="H1389" i="1" s="1"/>
  <c r="C1389" i="1"/>
  <c r="D1388" i="1"/>
  <c r="G1388" i="1" s="1"/>
  <c r="C1388" i="1"/>
  <c r="G1387" i="1"/>
  <c r="D1387" i="1"/>
  <c r="H1387" i="1" s="1"/>
  <c r="C1387" i="1"/>
  <c r="D1386" i="1"/>
  <c r="G1386" i="1" s="1"/>
  <c r="C1386" i="1"/>
  <c r="D1385" i="1"/>
  <c r="H1385" i="1" s="1"/>
  <c r="C1385" i="1"/>
  <c r="G1384" i="1"/>
  <c r="D1384" i="1"/>
  <c r="C1384" i="1"/>
  <c r="H1384" i="1" s="1"/>
  <c r="H1383" i="1"/>
  <c r="G1383" i="1"/>
  <c r="D1383" i="1"/>
  <c r="C1383" i="1"/>
  <c r="D1382" i="1"/>
  <c r="G1382" i="1" s="1"/>
  <c r="C1382" i="1"/>
  <c r="H1381" i="1"/>
  <c r="D1381" i="1"/>
  <c r="G1381" i="1" s="1"/>
  <c r="C1381" i="1"/>
  <c r="G1380" i="1"/>
  <c r="D1380" i="1"/>
  <c r="C1380" i="1"/>
  <c r="H1380" i="1" s="1"/>
  <c r="G1379" i="1"/>
  <c r="D1379" i="1"/>
  <c r="H1379" i="1" s="1"/>
  <c r="C1379" i="1"/>
  <c r="D1378" i="1"/>
  <c r="G1378" i="1" s="1"/>
  <c r="C1378" i="1"/>
  <c r="H1377" i="1"/>
  <c r="D1377" i="1"/>
  <c r="G1377" i="1" s="1"/>
  <c r="C1377" i="1"/>
  <c r="G1376" i="1"/>
  <c r="D1376" i="1"/>
  <c r="C1376" i="1"/>
  <c r="H1376" i="1" s="1"/>
  <c r="H1375" i="1"/>
  <c r="G1375" i="1"/>
  <c r="D1375" i="1"/>
  <c r="C1375" i="1"/>
  <c r="D1374" i="1"/>
  <c r="G1374" i="1" s="1"/>
  <c r="C1374" i="1"/>
  <c r="D1373" i="1"/>
  <c r="H1373" i="1" s="1"/>
  <c r="C1373" i="1"/>
  <c r="G1372" i="1"/>
  <c r="D1372" i="1"/>
  <c r="C1372" i="1"/>
  <c r="H1372" i="1" s="1"/>
  <c r="G1371" i="1"/>
  <c r="D1371" i="1"/>
  <c r="H1371" i="1" s="1"/>
  <c r="C1371" i="1"/>
  <c r="D1370" i="1"/>
  <c r="C1370" i="1"/>
  <c r="D1369" i="1"/>
  <c r="H1369" i="1" s="1"/>
  <c r="C1369" i="1"/>
  <c r="G1368" i="1"/>
  <c r="D1368" i="1"/>
  <c r="C1368" i="1"/>
  <c r="H1368" i="1" s="1"/>
  <c r="H1367" i="1"/>
  <c r="G1367" i="1"/>
  <c r="D1367" i="1"/>
  <c r="C1367" i="1"/>
  <c r="D1366" i="1"/>
  <c r="G1366" i="1" s="1"/>
  <c r="C1366" i="1"/>
  <c r="H1365" i="1"/>
  <c r="D1365" i="1"/>
  <c r="G1365" i="1" s="1"/>
  <c r="C1365" i="1"/>
  <c r="G1364" i="1"/>
  <c r="D1364" i="1"/>
  <c r="C1364" i="1"/>
  <c r="H1364" i="1" s="1"/>
  <c r="G1363" i="1"/>
  <c r="D1363" i="1"/>
  <c r="H1363" i="1" s="1"/>
  <c r="C1363" i="1"/>
  <c r="D1362" i="1"/>
  <c r="C1362" i="1"/>
  <c r="G1362" i="1" s="1"/>
  <c r="G1361" i="1"/>
  <c r="D1361" i="1"/>
  <c r="H1361" i="1" s="1"/>
  <c r="C1361" i="1"/>
  <c r="D1360" i="1"/>
  <c r="C1360" i="1"/>
  <c r="G1360" i="1" s="1"/>
  <c r="G1359" i="1"/>
  <c r="D1359" i="1"/>
  <c r="H1359" i="1" s="1"/>
  <c r="C1359" i="1"/>
  <c r="D1358" i="1"/>
  <c r="C1358" i="1"/>
  <c r="G1358" i="1" s="1"/>
  <c r="G1357" i="1"/>
  <c r="D1357" i="1"/>
  <c r="H1357" i="1" s="1"/>
  <c r="C1357" i="1"/>
  <c r="D1356" i="1"/>
  <c r="C1356" i="1"/>
  <c r="G1356" i="1" s="1"/>
  <c r="G1355" i="1"/>
  <c r="D1355" i="1"/>
  <c r="H1355" i="1" s="1"/>
  <c r="C1355" i="1"/>
  <c r="D1354" i="1"/>
  <c r="C1354" i="1"/>
  <c r="G1354" i="1" s="1"/>
  <c r="G1353" i="1"/>
  <c r="D1353" i="1"/>
  <c r="H1353" i="1" s="1"/>
  <c r="C1353" i="1"/>
  <c r="D1352" i="1"/>
  <c r="C1352" i="1"/>
  <c r="G1352" i="1" s="1"/>
  <c r="G1351" i="1"/>
  <c r="D1351" i="1"/>
  <c r="H1351" i="1" s="1"/>
  <c r="C1351" i="1"/>
  <c r="D1350" i="1"/>
  <c r="C1350" i="1"/>
  <c r="G1350" i="1" s="1"/>
  <c r="G1349" i="1"/>
  <c r="D1349" i="1"/>
  <c r="H1349" i="1" s="1"/>
  <c r="C1349" i="1"/>
  <c r="D1348" i="1"/>
  <c r="C1348" i="1"/>
  <c r="G1348" i="1" s="1"/>
  <c r="G1347" i="1"/>
  <c r="D1347" i="1"/>
  <c r="H1347" i="1" s="1"/>
  <c r="C1347" i="1"/>
  <c r="D1346" i="1"/>
  <c r="C1346" i="1"/>
  <c r="G1346" i="1" s="1"/>
  <c r="G1345" i="1"/>
  <c r="D1345" i="1"/>
  <c r="H1345" i="1" s="1"/>
  <c r="C1345" i="1"/>
  <c r="D1344" i="1"/>
  <c r="C1344" i="1"/>
  <c r="G1344" i="1" s="1"/>
  <c r="G1343" i="1"/>
  <c r="D1343" i="1"/>
  <c r="H1343" i="1" s="1"/>
  <c r="C1343" i="1"/>
  <c r="D1342" i="1"/>
  <c r="C1342" i="1"/>
  <c r="G1342" i="1" s="1"/>
  <c r="G1341" i="1"/>
  <c r="D1341" i="1"/>
  <c r="H1341" i="1" s="1"/>
  <c r="C1341" i="1"/>
  <c r="D1340" i="1"/>
  <c r="C1340" i="1"/>
  <c r="G1340" i="1" s="1"/>
  <c r="G1339" i="1"/>
  <c r="D1339" i="1"/>
  <c r="H1339" i="1" s="1"/>
  <c r="C1339" i="1"/>
  <c r="D1338" i="1"/>
  <c r="C1338" i="1"/>
  <c r="G1338" i="1" s="1"/>
  <c r="G1337" i="1"/>
  <c r="D1337" i="1"/>
  <c r="H1337" i="1" s="1"/>
  <c r="C1337" i="1"/>
  <c r="D1336" i="1"/>
  <c r="C1336" i="1"/>
  <c r="G1336" i="1" s="1"/>
  <c r="G1335" i="1"/>
  <c r="D1335" i="1"/>
  <c r="H1335" i="1" s="1"/>
  <c r="C1335" i="1"/>
  <c r="D1334" i="1"/>
  <c r="C1334" i="1"/>
  <c r="G1333" i="1"/>
  <c r="D1333" i="1"/>
  <c r="H1333" i="1" s="1"/>
  <c r="C1333" i="1"/>
  <c r="D1332" i="1"/>
  <c r="C1332" i="1"/>
  <c r="G1331" i="1"/>
  <c r="D1331" i="1"/>
  <c r="H1331" i="1" s="1"/>
  <c r="C1331" i="1"/>
  <c r="D1330" i="1"/>
  <c r="C1330" i="1"/>
  <c r="D1329" i="1"/>
  <c r="D1328" i="1"/>
  <c r="C1328" i="1"/>
  <c r="H1328" i="1" s="1"/>
  <c r="D1327" i="1"/>
  <c r="C1327" i="1"/>
  <c r="D1326" i="1"/>
  <c r="C1326" i="1"/>
  <c r="H1326" i="1" s="1"/>
  <c r="D1325" i="1"/>
  <c r="G1325" i="1" s="1"/>
  <c r="C1325" i="1"/>
  <c r="D1324" i="1"/>
  <c r="C1324" i="1"/>
  <c r="D1323" i="1"/>
  <c r="G1323" i="1" s="1"/>
  <c r="C1323" i="1"/>
  <c r="D1322" i="1"/>
  <c r="C1322" i="1"/>
  <c r="D1321" i="1"/>
  <c r="G1321" i="1" s="1"/>
  <c r="C1321" i="1"/>
  <c r="D1320" i="1"/>
  <c r="C1320" i="1"/>
  <c r="H1319" i="1"/>
  <c r="D1319" i="1"/>
  <c r="G1319" i="1" s="1"/>
  <c r="C1319" i="1"/>
  <c r="D1318" i="1"/>
  <c r="C1318" i="1"/>
  <c r="H1317" i="1"/>
  <c r="D1317" i="1"/>
  <c r="G1317" i="1" s="1"/>
  <c r="C1317" i="1"/>
  <c r="D1316" i="1"/>
  <c r="C1316" i="1"/>
  <c r="D1315" i="1"/>
  <c r="G1315" i="1" s="1"/>
  <c r="C1315" i="1"/>
  <c r="D1314" i="1"/>
  <c r="C1314" i="1"/>
  <c r="D1313" i="1"/>
  <c r="G1313" i="1" s="1"/>
  <c r="C1313" i="1"/>
  <c r="D1312" i="1"/>
  <c r="C1312" i="1"/>
  <c r="D1311" i="1"/>
  <c r="C1311" i="1"/>
  <c r="D1310" i="1"/>
  <c r="C1310" i="1"/>
  <c r="D1309" i="1"/>
  <c r="G1309" i="1" s="1"/>
  <c r="C1309" i="1"/>
  <c r="D1308" i="1"/>
  <c r="C1308" i="1"/>
  <c r="D1307" i="1"/>
  <c r="G1307" i="1" s="1"/>
  <c r="C1307" i="1"/>
  <c r="D1306" i="1"/>
  <c r="C1306" i="1"/>
  <c r="D1305" i="1"/>
  <c r="H1305" i="1" s="1"/>
  <c r="C1305" i="1"/>
  <c r="G1305" i="1" s="1"/>
  <c r="D1304" i="1"/>
  <c r="C1304" i="1"/>
  <c r="H1303" i="1"/>
  <c r="D1303" i="1"/>
  <c r="C1303" i="1"/>
  <c r="G1303" i="1" s="1"/>
  <c r="D1302" i="1"/>
  <c r="C1302" i="1"/>
  <c r="H1301" i="1"/>
  <c r="D1301" i="1"/>
  <c r="C1301" i="1"/>
  <c r="G1301" i="1" s="1"/>
  <c r="D1300" i="1"/>
  <c r="C1300" i="1"/>
  <c r="D1298" i="1"/>
  <c r="C1298" i="1"/>
  <c r="D1297" i="1"/>
  <c r="H1297" i="1" s="1"/>
  <c r="C1297" i="1"/>
  <c r="G1297" i="1" s="1"/>
  <c r="D1296" i="1"/>
  <c r="C1296" i="1"/>
  <c r="D1295" i="1"/>
  <c r="H1295" i="1" s="1"/>
  <c r="C1295" i="1"/>
  <c r="G1295" i="1" s="1"/>
  <c r="D1294" i="1"/>
  <c r="C1294" i="1"/>
  <c r="H1293" i="1"/>
  <c r="D1293" i="1"/>
  <c r="C1293" i="1"/>
  <c r="G1293" i="1" s="1"/>
  <c r="D1292" i="1"/>
  <c r="C1292" i="1"/>
  <c r="H1291" i="1"/>
  <c r="D1291" i="1"/>
  <c r="C1291" i="1"/>
  <c r="G1291" i="1" s="1"/>
  <c r="D1290" i="1"/>
  <c r="C1290" i="1"/>
  <c r="D1289" i="1"/>
  <c r="H1289" i="1" s="1"/>
  <c r="C1289" i="1"/>
  <c r="G1289" i="1" s="1"/>
  <c r="D1288" i="1"/>
  <c r="C1288" i="1"/>
  <c r="D1287" i="1"/>
  <c r="H1287" i="1" s="1"/>
  <c r="C1287" i="1"/>
  <c r="D1286" i="1"/>
  <c r="C1286" i="1"/>
  <c r="D1285" i="1"/>
  <c r="H1285" i="1" s="1"/>
  <c r="C1285" i="1"/>
  <c r="D1284" i="1"/>
  <c r="C1284" i="1"/>
  <c r="D1283" i="1"/>
  <c r="C1283" i="1"/>
  <c r="G1283" i="1" s="1"/>
  <c r="D1282" i="1"/>
  <c r="C1282" i="1"/>
  <c r="D1281" i="1"/>
  <c r="C1281" i="1"/>
  <c r="G1281" i="1" s="1"/>
  <c r="D1280" i="1"/>
  <c r="C1280" i="1"/>
  <c r="D1279" i="1"/>
  <c r="C1279" i="1"/>
  <c r="D1278" i="1"/>
  <c r="C1278" i="1"/>
  <c r="H1277" i="1"/>
  <c r="D1277" i="1"/>
  <c r="C1277" i="1"/>
  <c r="G1277" i="1" s="1"/>
  <c r="D1276" i="1"/>
  <c r="C1276" i="1"/>
  <c r="H1275" i="1"/>
  <c r="D1275" i="1"/>
  <c r="C1275" i="1"/>
  <c r="G1275" i="1" s="1"/>
  <c r="D1274" i="1"/>
  <c r="C1274" i="1"/>
  <c r="D1273" i="1"/>
  <c r="C1273" i="1"/>
  <c r="G1273" i="1" s="1"/>
  <c r="D1272" i="1"/>
  <c r="C1272" i="1"/>
  <c r="D1271" i="1"/>
  <c r="H1271" i="1" s="1"/>
  <c r="C1271" i="1"/>
  <c r="D1270" i="1"/>
  <c r="C1270" i="1"/>
  <c r="D1269" i="1"/>
  <c r="H1269" i="1" s="1"/>
  <c r="C1269" i="1"/>
  <c r="D1268" i="1"/>
  <c r="C1268" i="1"/>
  <c r="D1267" i="1"/>
  <c r="C1267" i="1"/>
  <c r="G1267" i="1" s="1"/>
  <c r="D1266" i="1"/>
  <c r="C1266" i="1"/>
  <c r="D1265" i="1"/>
  <c r="C1265" i="1"/>
  <c r="G1265" i="1" s="1"/>
  <c r="D1264" i="1"/>
  <c r="C1264" i="1"/>
  <c r="D1263" i="1"/>
  <c r="C1263" i="1"/>
  <c r="D1262" i="1"/>
  <c r="C1262" i="1"/>
  <c r="H1261" i="1"/>
  <c r="D1261" i="1"/>
  <c r="C1261" i="1"/>
  <c r="G1261" i="1" s="1"/>
  <c r="D1260" i="1"/>
  <c r="C1260" i="1"/>
  <c r="H1259" i="1"/>
  <c r="D1259" i="1"/>
  <c r="C1259" i="1"/>
  <c r="G1259" i="1" s="1"/>
  <c r="D1258" i="1"/>
  <c r="C1258" i="1"/>
  <c r="D1257" i="1"/>
  <c r="C1257" i="1"/>
  <c r="G1257" i="1" s="1"/>
  <c r="D1256" i="1"/>
  <c r="C1256" i="1"/>
  <c r="D1255" i="1"/>
  <c r="H1255" i="1" s="1"/>
  <c r="C1255" i="1"/>
  <c r="D1254" i="1"/>
  <c r="C1254" i="1"/>
  <c r="D1253" i="1"/>
  <c r="C1253" i="1"/>
  <c r="H1253" i="1" s="1"/>
  <c r="D1252" i="1"/>
  <c r="C1252" i="1"/>
  <c r="D1251" i="1"/>
  <c r="C1251" i="1"/>
  <c r="G1251" i="1" s="1"/>
  <c r="D1250" i="1"/>
  <c r="C1250" i="1"/>
  <c r="D1249" i="1"/>
  <c r="C1249" i="1"/>
  <c r="G1249" i="1" s="1"/>
  <c r="D1248" i="1"/>
  <c r="C1248" i="1"/>
  <c r="D1247" i="1"/>
  <c r="C1247" i="1"/>
  <c r="D1246" i="1"/>
  <c r="C1246" i="1"/>
  <c r="G1246" i="1" s="1"/>
  <c r="D1245" i="1"/>
  <c r="C1245" i="1"/>
  <c r="G1245" i="1" s="1"/>
  <c r="D1244" i="1"/>
  <c r="C1244" i="1"/>
  <c r="H1244" i="1" s="1"/>
  <c r="D1243" i="1"/>
  <c r="H1243" i="1" s="1"/>
  <c r="C1243" i="1"/>
  <c r="D1242" i="1"/>
  <c r="C1242" i="1"/>
  <c r="D1241" i="1"/>
  <c r="H1241" i="1" s="1"/>
  <c r="C1241" i="1"/>
  <c r="D1240" i="1"/>
  <c r="C1240" i="1"/>
  <c r="D1239" i="1"/>
  <c r="H1239" i="1" s="1"/>
  <c r="C1239" i="1"/>
  <c r="D1238" i="1"/>
  <c r="C1238" i="1"/>
  <c r="D1237" i="1"/>
  <c r="G1237" i="1" s="1"/>
  <c r="C1237" i="1"/>
  <c r="H1237" i="1" s="1"/>
  <c r="D1236" i="1"/>
  <c r="C1236" i="1"/>
  <c r="D1235" i="1"/>
  <c r="G1235" i="1" s="1"/>
  <c r="C1235" i="1"/>
  <c r="H1235" i="1" s="1"/>
  <c r="D1234" i="1"/>
  <c r="C1234" i="1"/>
  <c r="D1233" i="1"/>
  <c r="G1233" i="1" s="1"/>
  <c r="C1233" i="1"/>
  <c r="H1233" i="1" s="1"/>
  <c r="D1232" i="1"/>
  <c r="C1232" i="1"/>
  <c r="D1231" i="1"/>
  <c r="G1231" i="1" s="1"/>
  <c r="C1231" i="1"/>
  <c r="H1231" i="1" s="1"/>
  <c r="D1230" i="1"/>
  <c r="C1230" i="1"/>
  <c r="D1229" i="1"/>
  <c r="G1229" i="1" s="1"/>
  <c r="C1229" i="1"/>
  <c r="H1229" i="1" s="1"/>
  <c r="D1228" i="1"/>
  <c r="C1228" i="1"/>
  <c r="D1227" i="1"/>
  <c r="G1227" i="1" s="1"/>
  <c r="C1227" i="1"/>
  <c r="H1227" i="1" s="1"/>
  <c r="D1226" i="1"/>
  <c r="C1226" i="1"/>
  <c r="D1225" i="1"/>
  <c r="G1225" i="1" s="1"/>
  <c r="C1225" i="1"/>
  <c r="H1225" i="1" s="1"/>
  <c r="D1224" i="1"/>
  <c r="C1224" i="1"/>
  <c r="D1223" i="1"/>
  <c r="G1223" i="1" s="1"/>
  <c r="C1223" i="1"/>
  <c r="H1223" i="1" s="1"/>
  <c r="D1222" i="1"/>
  <c r="C1222" i="1"/>
  <c r="D1221" i="1"/>
  <c r="G1221" i="1" s="1"/>
  <c r="C1221" i="1"/>
  <c r="H1221" i="1" s="1"/>
  <c r="D1220" i="1"/>
  <c r="C1220" i="1"/>
  <c r="D1219" i="1"/>
  <c r="G1219" i="1" s="1"/>
  <c r="C1219" i="1"/>
  <c r="H1219" i="1" s="1"/>
  <c r="D1218" i="1"/>
  <c r="C1218" i="1"/>
  <c r="D1217" i="1"/>
  <c r="G1217" i="1" s="1"/>
  <c r="C1217" i="1"/>
  <c r="H1217" i="1" s="1"/>
  <c r="D1216" i="1"/>
  <c r="C1216" i="1"/>
  <c r="D1215" i="1"/>
  <c r="G1215" i="1" s="1"/>
  <c r="C1215" i="1"/>
  <c r="H1215" i="1" s="1"/>
  <c r="D1214" i="1"/>
  <c r="D1213" i="1"/>
  <c r="G1213" i="1" s="1"/>
  <c r="C1213" i="1"/>
  <c r="H1213" i="1" s="1"/>
  <c r="D1212" i="1"/>
  <c r="C1212" i="1"/>
  <c r="D1211" i="1"/>
  <c r="G1211" i="1" s="1"/>
  <c r="C1211" i="1"/>
  <c r="H1211" i="1" s="1"/>
  <c r="D1210" i="1"/>
  <c r="C1210" i="1"/>
  <c r="D1209" i="1"/>
  <c r="G1209" i="1" s="1"/>
  <c r="C1209" i="1"/>
  <c r="H1209" i="1" s="1"/>
  <c r="D1208" i="1"/>
  <c r="C1208" i="1"/>
  <c r="D1207" i="1"/>
  <c r="G1207" i="1" s="1"/>
  <c r="C1207" i="1"/>
  <c r="H1207" i="1" s="1"/>
  <c r="D1206" i="1"/>
  <c r="C1206" i="1"/>
  <c r="D1205" i="1"/>
  <c r="G1205" i="1" s="1"/>
  <c r="C1205" i="1"/>
  <c r="H1205" i="1" s="1"/>
  <c r="D1204" i="1"/>
  <c r="C1204" i="1"/>
  <c r="D1203" i="1"/>
  <c r="G1203" i="1" s="1"/>
  <c r="C1203" i="1"/>
  <c r="H1203" i="1" s="1"/>
  <c r="D1202" i="1"/>
  <c r="C1202" i="1"/>
  <c r="D1201" i="1"/>
  <c r="G1201" i="1" s="1"/>
  <c r="C1201" i="1"/>
  <c r="H1201" i="1" s="1"/>
  <c r="D1200" i="1"/>
  <c r="C1200" i="1"/>
  <c r="D1199" i="1"/>
  <c r="G1199" i="1" s="1"/>
  <c r="C1199" i="1"/>
  <c r="H1199" i="1" s="1"/>
  <c r="D1198" i="1"/>
  <c r="C1198" i="1"/>
  <c r="D1197" i="1"/>
  <c r="G1197" i="1" s="1"/>
  <c r="C1197" i="1"/>
  <c r="H1197" i="1" s="1"/>
  <c r="D1196" i="1"/>
  <c r="C1196" i="1"/>
  <c r="D1195" i="1"/>
  <c r="G1195" i="1" s="1"/>
  <c r="C1195" i="1"/>
  <c r="H1195" i="1" s="1"/>
  <c r="D1194" i="1"/>
  <c r="C1194" i="1"/>
  <c r="D1193" i="1"/>
  <c r="G1193" i="1" s="1"/>
  <c r="C1193" i="1"/>
  <c r="H1193" i="1" s="1"/>
  <c r="D1192" i="1"/>
  <c r="C1192" i="1"/>
  <c r="D1191" i="1"/>
  <c r="G1191" i="1" s="1"/>
  <c r="C1191" i="1"/>
  <c r="H1191" i="1" s="1"/>
  <c r="D1190" i="1"/>
  <c r="C1190" i="1"/>
  <c r="D1189" i="1"/>
  <c r="G1189" i="1" s="1"/>
  <c r="C1189" i="1"/>
  <c r="H1189" i="1" s="1"/>
  <c r="D1188" i="1"/>
  <c r="C1188" i="1"/>
  <c r="D1187" i="1"/>
  <c r="G1187" i="1" s="1"/>
  <c r="C1187" i="1"/>
  <c r="H1187" i="1" s="1"/>
  <c r="D1186" i="1"/>
  <c r="C1186" i="1"/>
  <c r="D1185" i="1"/>
  <c r="G1185" i="1" s="1"/>
  <c r="C1185" i="1"/>
  <c r="H1185" i="1" s="1"/>
  <c r="D1184" i="1"/>
  <c r="C1184" i="1"/>
  <c r="D1183" i="1"/>
  <c r="G1183" i="1" s="1"/>
  <c r="C1183" i="1"/>
  <c r="H1183" i="1" s="1"/>
  <c r="D1182" i="1"/>
  <c r="C1182" i="1"/>
  <c r="D1181" i="1"/>
  <c r="G1181" i="1" s="1"/>
  <c r="C1181" i="1"/>
  <c r="H1181" i="1" s="1"/>
  <c r="D1180" i="1"/>
  <c r="C1180" i="1"/>
  <c r="D1179" i="1"/>
  <c r="G1179" i="1" s="1"/>
  <c r="C1179" i="1"/>
  <c r="H1179" i="1" s="1"/>
  <c r="D1178" i="1"/>
  <c r="C1178" i="1"/>
  <c r="D1177" i="1"/>
  <c r="G1177" i="1" s="1"/>
  <c r="C1177" i="1"/>
  <c r="H1177" i="1" s="1"/>
  <c r="D1176" i="1"/>
  <c r="C1176" i="1"/>
  <c r="D1175" i="1"/>
  <c r="G1175" i="1" s="1"/>
  <c r="C1175" i="1"/>
  <c r="H1175" i="1" s="1"/>
  <c r="D1174" i="1"/>
  <c r="C1174" i="1"/>
  <c r="D1173" i="1"/>
  <c r="G1173" i="1" s="1"/>
  <c r="C1173" i="1"/>
  <c r="H1173" i="1" s="1"/>
  <c r="D1172" i="1"/>
  <c r="C1172" i="1"/>
  <c r="D1171" i="1"/>
  <c r="G1171" i="1" s="1"/>
  <c r="C1171" i="1"/>
  <c r="H1171" i="1" s="1"/>
  <c r="D1170" i="1"/>
  <c r="C1170" i="1"/>
  <c r="D1169" i="1"/>
  <c r="G1169" i="1" s="1"/>
  <c r="C1169" i="1"/>
  <c r="H1169" i="1" s="1"/>
  <c r="D1168" i="1"/>
  <c r="C1168" i="1"/>
  <c r="D1167" i="1"/>
  <c r="G1167" i="1" s="1"/>
  <c r="C1167" i="1"/>
  <c r="H1167" i="1" s="1"/>
  <c r="D1166" i="1"/>
  <c r="C1166" i="1"/>
  <c r="D1165" i="1"/>
  <c r="G1165" i="1" s="1"/>
  <c r="C1165" i="1"/>
  <c r="H1165" i="1" s="1"/>
  <c r="D1164" i="1"/>
  <c r="C1164" i="1"/>
  <c r="D1163" i="1"/>
  <c r="G1163" i="1" s="1"/>
  <c r="C1163" i="1"/>
  <c r="H1163" i="1" s="1"/>
  <c r="D1162" i="1"/>
  <c r="C1162" i="1"/>
  <c r="D1161" i="1"/>
  <c r="G1161" i="1" s="1"/>
  <c r="C1161" i="1"/>
  <c r="H1161" i="1" s="1"/>
  <c r="D1160" i="1"/>
  <c r="C1160" i="1"/>
  <c r="D1159" i="1"/>
  <c r="G1159" i="1" s="1"/>
  <c r="C1159" i="1"/>
  <c r="H1159" i="1" s="1"/>
  <c r="D1158" i="1"/>
  <c r="C1158" i="1"/>
  <c r="D1157" i="1"/>
  <c r="G1157" i="1" s="1"/>
  <c r="C1157" i="1"/>
  <c r="H1157" i="1" s="1"/>
  <c r="D1156" i="1"/>
  <c r="C1156" i="1"/>
  <c r="D1155" i="1"/>
  <c r="G1155" i="1" s="1"/>
  <c r="C1155" i="1"/>
  <c r="H1155" i="1" s="1"/>
  <c r="D1154" i="1"/>
  <c r="C1154" i="1"/>
  <c r="D1151" i="1"/>
  <c r="G1151" i="1" s="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C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C1124" i="1"/>
  <c r="D1123" i="1"/>
  <c r="C1123" i="1"/>
  <c r="H1123" i="1" s="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G1099" i="1"/>
  <c r="D1099" i="1"/>
  <c r="C1099" i="1"/>
  <c r="H1099" i="1" s="1"/>
  <c r="D1098" i="1"/>
  <c r="C1098" i="1"/>
  <c r="G1097" i="1"/>
  <c r="D1097" i="1"/>
  <c r="C1097" i="1"/>
  <c r="H1097" i="1" s="1"/>
  <c r="D1096" i="1"/>
  <c r="C1096" i="1"/>
  <c r="D1095" i="1"/>
  <c r="C1095" i="1"/>
  <c r="H1095" i="1" s="1"/>
  <c r="D1094" i="1"/>
  <c r="C1094" i="1"/>
  <c r="D1093" i="1"/>
  <c r="G1093" i="1" s="1"/>
  <c r="C1093" i="1"/>
  <c r="D1092" i="1"/>
  <c r="C1092" i="1"/>
  <c r="G1091" i="1"/>
  <c r="D1091" i="1"/>
  <c r="C1091" i="1"/>
  <c r="D1090" i="1"/>
  <c r="C1090" i="1"/>
  <c r="D1089" i="1"/>
  <c r="C1089" i="1"/>
  <c r="H1089" i="1" s="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D644" i="1"/>
  <c r="C644" i="1"/>
  <c r="D643" i="1"/>
  <c r="C643" i="1"/>
  <c r="D642" i="1"/>
  <c r="C642" i="1"/>
  <c r="H642" i="1" s="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H412" i="1" s="1"/>
  <c r="D411" i="1"/>
  <c r="C411" i="1"/>
  <c r="G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H190" i="1" s="1"/>
  <c r="C190" i="1"/>
  <c r="D189" i="1"/>
  <c r="C189" i="1"/>
  <c r="D188" i="1"/>
  <c r="C188" i="1"/>
  <c r="D187" i="1"/>
  <c r="C187" i="1"/>
  <c r="H186" i="1"/>
  <c r="G186" i="1"/>
  <c r="D186" i="1"/>
  <c r="C186" i="1"/>
  <c r="H185" i="1"/>
  <c r="G185" i="1"/>
  <c r="D185" i="1"/>
  <c r="C185" i="1"/>
  <c r="D184" i="1"/>
  <c r="C184" i="1"/>
  <c r="H183" i="1"/>
  <c r="G183" i="1"/>
  <c r="D183" i="1"/>
  <c r="C183" i="1"/>
  <c r="H182" i="1"/>
  <c r="G182" i="1"/>
  <c r="D182" i="1"/>
  <c r="C182" i="1"/>
  <c r="D181" i="1"/>
  <c r="C181" i="1"/>
  <c r="G180" i="1"/>
  <c r="D180" i="1"/>
  <c r="C180" i="1"/>
  <c r="H180" i="1" s="1"/>
  <c r="H179" i="1"/>
  <c r="G179" i="1"/>
  <c r="D179" i="1"/>
  <c r="C179" i="1"/>
  <c r="H178" i="1"/>
  <c r="G178" i="1"/>
  <c r="D178" i="1"/>
  <c r="C178" i="1"/>
  <c r="D177" i="1"/>
  <c r="C177" i="1"/>
  <c r="D176" i="1"/>
  <c r="C176" i="1"/>
  <c r="H176" i="1" s="1"/>
  <c r="D175" i="1"/>
  <c r="C175" i="1"/>
  <c r="D174" i="1"/>
  <c r="C174" i="1"/>
  <c r="D173" i="1"/>
  <c r="C173" i="1"/>
  <c r="H172" i="1"/>
  <c r="G172" i="1"/>
  <c r="D172" i="1"/>
  <c r="C172" i="1"/>
  <c r="H171" i="1"/>
  <c r="G171" i="1"/>
  <c r="D171" i="1"/>
  <c r="C171" i="1"/>
  <c r="D170" i="1"/>
  <c r="C170" i="1"/>
  <c r="H170" i="1" s="1"/>
  <c r="D169" i="1"/>
  <c r="C169" i="1"/>
  <c r="D168" i="1"/>
  <c r="C168" i="1"/>
  <c r="D167" i="1"/>
  <c r="C167" i="1"/>
  <c r="H167" i="1" s="1"/>
  <c r="D166" i="1"/>
  <c r="C166" i="1"/>
  <c r="D165" i="1"/>
  <c r="C165" i="1"/>
  <c r="H164" i="1"/>
  <c r="G164" i="1"/>
  <c r="D164" i="1"/>
  <c r="C164" i="1"/>
  <c r="D163" i="1"/>
  <c r="C163" i="1"/>
  <c r="H162" i="1"/>
  <c r="G162" i="1"/>
  <c r="D162" i="1"/>
  <c r="C162" i="1"/>
  <c r="D161" i="1"/>
  <c r="C161" i="1"/>
  <c r="D160" i="1"/>
  <c r="C160" i="1"/>
  <c r="D158" i="1"/>
  <c r="G158" i="1" s="1"/>
  <c r="C158" i="1"/>
  <c r="D157" i="1"/>
  <c r="C157" i="1"/>
  <c r="H156" i="1"/>
  <c r="G156" i="1"/>
  <c r="D156" i="1"/>
  <c r="C156" i="1"/>
  <c r="D155" i="1"/>
  <c r="G155" i="1" s="1"/>
  <c r="C155" i="1"/>
  <c r="D154" i="1"/>
  <c r="H154" i="1" s="1"/>
  <c r="C154" i="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H131" i="1" s="1"/>
  <c r="D130" i="1"/>
  <c r="C130"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G108" i="1" s="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9" i="1" s="1"/>
  <c r="D78" i="1"/>
  <c r="H77" i="1"/>
  <c r="G77" i="1"/>
  <c r="D77" i="1"/>
  <c r="C77" i="1"/>
  <c r="D76" i="1"/>
  <c r="C76" i="1"/>
  <c r="H76" i="1" s="1"/>
  <c r="H75" i="1"/>
  <c r="G75" i="1"/>
  <c r="D75" i="1"/>
  <c r="C75" i="1"/>
  <c r="H74" i="1"/>
  <c r="G74" i="1"/>
  <c r="D74" i="1"/>
  <c r="C74" i="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58" i="1" l="1"/>
  <c r="G657" i="1"/>
  <c r="H64" i="1"/>
  <c r="H55" i="1"/>
  <c r="H1485" i="1"/>
  <c r="G209" i="1"/>
  <c r="G190" i="1"/>
  <c r="H181" i="1"/>
  <c r="H158" i="1"/>
  <c r="G641" i="1"/>
  <c r="G1530" i="1"/>
  <c r="H1530" i="1"/>
  <c r="H1578" i="1"/>
  <c r="H1502" i="1"/>
  <c r="F214" i="9"/>
  <c r="I36" i="3"/>
  <c r="G1577" i="1"/>
  <c r="G1509" i="1"/>
  <c r="H1486" i="1"/>
  <c r="C1501" i="1"/>
  <c r="H1481" i="1"/>
  <c r="G1481" i="1"/>
  <c r="E283" i="9"/>
  <c r="B283" i="9" s="1"/>
  <c r="G715" i="1"/>
  <c r="E40" i="9"/>
  <c r="B40" i="9" s="1"/>
  <c r="G711" i="1"/>
  <c r="F217" i="9"/>
  <c r="B217" i="9" s="1"/>
  <c r="G705" i="1"/>
  <c r="G669" i="1"/>
  <c r="H644" i="1"/>
  <c r="H643" i="1"/>
  <c r="G206" i="1"/>
  <c r="F210" i="4"/>
  <c r="H207" i="1"/>
  <c r="G191" i="1"/>
  <c r="G189" i="1"/>
  <c r="F188" i="4"/>
  <c r="H188" i="1"/>
  <c r="H184" i="1"/>
  <c r="G187" i="1"/>
  <c r="E43" i="9"/>
  <c r="B43" i="9" s="1"/>
  <c r="F219" i="9"/>
  <c r="B219" i="9" s="1"/>
  <c r="B218" i="9"/>
  <c r="H173" i="1"/>
  <c r="H177" i="1"/>
  <c r="H175" i="1"/>
  <c r="H174" i="1"/>
  <c r="F177" i="4"/>
  <c r="H169" i="1"/>
  <c r="H168" i="1"/>
  <c r="F169" i="4"/>
  <c r="H165" i="1"/>
  <c r="H166" i="1"/>
  <c r="H163" i="1"/>
  <c r="E163" i="4"/>
  <c r="D159" i="1" s="1"/>
  <c r="G160" i="1"/>
  <c r="H161" i="1"/>
  <c r="H155" i="1"/>
  <c r="E152" i="4"/>
  <c r="D148" i="1" s="1"/>
  <c r="H157" i="1"/>
  <c r="F159" i="4"/>
  <c r="G154" i="1"/>
  <c r="F153" i="4"/>
  <c r="H149" i="1"/>
  <c r="H150" i="1"/>
  <c r="H129" i="1"/>
  <c r="G130" i="1"/>
  <c r="F216" i="9"/>
  <c r="B216" i="9" s="1"/>
  <c r="E37" i="9"/>
  <c r="B37" i="9" s="1"/>
  <c r="H113" i="1"/>
  <c r="H81" i="1"/>
  <c r="F83" i="4"/>
  <c r="F68" i="4"/>
  <c r="E29" i="9"/>
  <c r="B29" i="9" s="1"/>
  <c r="G65" i="1"/>
  <c r="E50" i="4"/>
  <c r="D46" i="1" s="1"/>
  <c r="G56" i="1"/>
  <c r="B214" i="9"/>
  <c r="H703" i="1"/>
  <c r="H669" i="1"/>
  <c r="E274" i="9"/>
  <c r="B274" i="9" s="1"/>
  <c r="E22" i="9"/>
  <c r="B22" i="9" s="1"/>
  <c r="F652" i="4"/>
  <c r="G645" i="1"/>
  <c r="G644" i="1"/>
  <c r="G643" i="1"/>
  <c r="H645" i="1"/>
  <c r="G642" i="1"/>
  <c r="H641" i="1"/>
  <c r="E273" i="9"/>
  <c r="B273" i="9" s="1"/>
  <c r="E643" i="4"/>
  <c r="D637" i="1" s="1"/>
  <c r="H288" i="1"/>
  <c r="H411" i="1"/>
  <c r="D643" i="4"/>
  <c r="G412" i="1"/>
  <c r="G288" i="1"/>
  <c r="H206" i="1"/>
  <c r="G207" i="1"/>
  <c r="H191" i="1"/>
  <c r="H189" i="1"/>
  <c r="G188" i="1"/>
  <c r="H187" i="1"/>
  <c r="G184" i="1"/>
  <c r="E46" i="9"/>
  <c r="B46" i="9" s="1"/>
  <c r="B222" i="9"/>
  <c r="G181" i="1"/>
  <c r="G177" i="1"/>
  <c r="G176" i="1"/>
  <c r="G175" i="1"/>
  <c r="G174" i="1"/>
  <c r="G173" i="1"/>
  <c r="G170" i="1"/>
  <c r="G169" i="1"/>
  <c r="G168" i="1"/>
  <c r="G167" i="1"/>
  <c r="G166" i="1"/>
  <c r="G165" i="1"/>
  <c r="G163" i="1"/>
  <c r="H160" i="1"/>
  <c r="G161" i="1"/>
  <c r="G157" i="1"/>
  <c r="G150" i="1"/>
  <c r="G149" i="1"/>
  <c r="D152" i="4"/>
  <c r="C148" i="1" s="1"/>
  <c r="H130" i="1"/>
  <c r="G129" i="1"/>
  <c r="G131" i="1"/>
  <c r="F134" i="4"/>
  <c r="D106" i="4"/>
  <c r="G113" i="1"/>
  <c r="G76" i="1"/>
  <c r="G73" i="1"/>
  <c r="H1101" i="1"/>
  <c r="G1101" i="1"/>
  <c r="H1105" i="1"/>
  <c r="G1105" i="1"/>
  <c r="H1109" i="1"/>
  <c r="G1109" i="1"/>
  <c r="H1113" i="1"/>
  <c r="G1113" i="1"/>
  <c r="H1117" i="1"/>
  <c r="G1117" i="1"/>
  <c r="H1121" i="1"/>
  <c r="G1311" i="1"/>
  <c r="H1311" i="1"/>
  <c r="G1334" i="1"/>
  <c r="H1334" i="1"/>
  <c r="H1098" i="1"/>
  <c r="G1098" i="1"/>
  <c r="G1247" i="1"/>
  <c r="H1247" i="1"/>
  <c r="H1266" i="1"/>
  <c r="G1266" i="1"/>
  <c r="H1308" i="1"/>
  <c r="G1308" i="1"/>
  <c r="H1092" i="1"/>
  <c r="G1092"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G1327" i="1"/>
  <c r="H1327" i="1"/>
  <c r="G1095" i="1"/>
  <c r="H1156" i="1"/>
  <c r="G1156" i="1"/>
  <c r="H1160" i="1"/>
  <c r="G1160" i="1"/>
  <c r="H1164" i="1"/>
  <c r="G1164" i="1"/>
  <c r="H1168" i="1"/>
  <c r="G1168" i="1"/>
  <c r="H1172" i="1"/>
  <c r="G1172" i="1"/>
  <c r="H1176" i="1"/>
  <c r="G1176" i="1"/>
  <c r="H1180" i="1"/>
  <c r="G1180"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36" i="1"/>
  <c r="H1240" i="1"/>
  <c r="G1240" i="1"/>
  <c r="G1263" i="1"/>
  <c r="H1263" i="1"/>
  <c r="H1282" i="1"/>
  <c r="G1282" i="1"/>
  <c r="H1324" i="1"/>
  <c r="G1324" i="1"/>
  <c r="G1089" i="1"/>
  <c r="H1093" i="1"/>
  <c r="H1096" i="1"/>
  <c r="G1096" i="1"/>
  <c r="H1103" i="1"/>
  <c r="G1103" i="1"/>
  <c r="H1107" i="1"/>
  <c r="G1107" i="1"/>
  <c r="H1111" i="1"/>
  <c r="G1111" i="1"/>
  <c r="H1115" i="1"/>
  <c r="G1115" i="1"/>
  <c r="H1119" i="1"/>
  <c r="H1090" i="1"/>
  <c r="G1090" i="1"/>
  <c r="G1279" i="1"/>
  <c r="H1279" i="1"/>
  <c r="H1298" i="1"/>
  <c r="G1298" i="1"/>
  <c r="H1100" i="1"/>
  <c r="G1100" i="1"/>
  <c r="H1104" i="1"/>
  <c r="G1104" i="1"/>
  <c r="H1108" i="1"/>
  <c r="G1108" i="1"/>
  <c r="H1116" i="1"/>
  <c r="G1116" i="1"/>
  <c r="H1120" i="1"/>
  <c r="G1120" i="1"/>
  <c r="H1124" i="1"/>
  <c r="G1124" i="1"/>
  <c r="H1128" i="1"/>
  <c r="G1128" i="1"/>
  <c r="H1132" i="1"/>
  <c r="G1132" i="1"/>
  <c r="H1136" i="1"/>
  <c r="G1136" i="1"/>
  <c r="H1140" i="1"/>
  <c r="G1140" i="1"/>
  <c r="H1144" i="1"/>
  <c r="G1144" i="1"/>
  <c r="H1148" i="1"/>
  <c r="G1148" i="1"/>
  <c r="H1088" i="1"/>
  <c r="H1091" i="1"/>
  <c r="H1094" i="1"/>
  <c r="G1094" i="1"/>
  <c r="H1154" i="1"/>
  <c r="G1154" i="1"/>
  <c r="H1158" i="1"/>
  <c r="G1158" i="1"/>
  <c r="H1162" i="1"/>
  <c r="G1162" i="1"/>
  <c r="H1166" i="1"/>
  <c r="G1166" i="1"/>
  <c r="H1170" i="1"/>
  <c r="G1170" i="1"/>
  <c r="H1174" i="1"/>
  <c r="G1174" i="1"/>
  <c r="H1178" i="1"/>
  <c r="G1178" i="1"/>
  <c r="H1182" i="1"/>
  <c r="G1182" i="1"/>
  <c r="H1186" i="1"/>
  <c r="G1186" i="1"/>
  <c r="H1190" i="1"/>
  <c r="G1190" i="1"/>
  <c r="H1194" i="1"/>
  <c r="G1194" i="1"/>
  <c r="H1198" i="1"/>
  <c r="G1198" i="1"/>
  <c r="H1202" i="1"/>
  <c r="G1202" i="1"/>
  <c r="H1206" i="1"/>
  <c r="G1206" i="1"/>
  <c r="H1210" i="1"/>
  <c r="G1210" i="1"/>
  <c r="H1218" i="1"/>
  <c r="G1218" i="1"/>
  <c r="H1222" i="1"/>
  <c r="G1222" i="1"/>
  <c r="H1226" i="1"/>
  <c r="G1226" i="1"/>
  <c r="H1230" i="1"/>
  <c r="G1230" i="1"/>
  <c r="H1234" i="1"/>
  <c r="G1234" i="1"/>
  <c r="H1238" i="1"/>
  <c r="G1238" i="1"/>
  <c r="H1242" i="1"/>
  <c r="G1242" i="1"/>
  <c r="H1250" i="1"/>
  <c r="G1250" i="1"/>
  <c r="H1260" i="1"/>
  <c r="G1260" i="1"/>
  <c r="H1276" i="1"/>
  <c r="G1276" i="1"/>
  <c r="H1292" i="1"/>
  <c r="G1292" i="1"/>
  <c r="H1302" i="1"/>
  <c r="G1302" i="1"/>
  <c r="H1318" i="1"/>
  <c r="G1318" i="1"/>
  <c r="H1254" i="1"/>
  <c r="G1254" i="1"/>
  <c r="H1270" i="1"/>
  <c r="G1270" i="1"/>
  <c r="H1286" i="1"/>
  <c r="G1286" i="1"/>
  <c r="H1312" i="1"/>
  <c r="G1312" i="1"/>
  <c r="H1321" i="1"/>
  <c r="H1248" i="1"/>
  <c r="G1248" i="1"/>
  <c r="H1257" i="1"/>
  <c r="H1264" i="1"/>
  <c r="G1264" i="1"/>
  <c r="H1273" i="1"/>
  <c r="H1280" i="1"/>
  <c r="G1280" i="1"/>
  <c r="H1296" i="1"/>
  <c r="G1296" i="1"/>
  <c r="H1306" i="1"/>
  <c r="G1306" i="1"/>
  <c r="H1315" i="1"/>
  <c r="H1322" i="1"/>
  <c r="G1322" i="1"/>
  <c r="G1332" i="1"/>
  <c r="H1332" i="1"/>
  <c r="G1243" i="1"/>
  <c r="H1245" i="1"/>
  <c r="H1251" i="1"/>
  <c r="G1255" i="1"/>
  <c r="H1258" i="1"/>
  <c r="G1258" i="1"/>
  <c r="H1267" i="1"/>
  <c r="G1271" i="1"/>
  <c r="H1274" i="1"/>
  <c r="G1274" i="1"/>
  <c r="H1283" i="1"/>
  <c r="G1287" i="1"/>
  <c r="H1290" i="1"/>
  <c r="G1290" i="1"/>
  <c r="H1300" i="1"/>
  <c r="G1300" i="1"/>
  <c r="H1309" i="1"/>
  <c r="H1316" i="1"/>
  <c r="G1316" i="1"/>
  <c r="H1325" i="1"/>
  <c r="H1252" i="1"/>
  <c r="G1252" i="1"/>
  <c r="H1268" i="1"/>
  <c r="G1268" i="1"/>
  <c r="H1284" i="1"/>
  <c r="G1284" i="1"/>
  <c r="H1310" i="1"/>
  <c r="G1310" i="1"/>
  <c r="G1119" i="1"/>
  <c r="G1121" i="1"/>
  <c r="G1123" i="1"/>
  <c r="G1125" i="1"/>
  <c r="G1127" i="1"/>
  <c r="G1129" i="1"/>
  <c r="G1131" i="1"/>
  <c r="G1133" i="1"/>
  <c r="G1135" i="1"/>
  <c r="G1137" i="1"/>
  <c r="G1139" i="1"/>
  <c r="G1141" i="1"/>
  <c r="G1143" i="1"/>
  <c r="G1145" i="1"/>
  <c r="G1147" i="1"/>
  <c r="G1149" i="1"/>
  <c r="G1239" i="1"/>
  <c r="G1241" i="1"/>
  <c r="H1262" i="1"/>
  <c r="G1262" i="1"/>
  <c r="H1278" i="1"/>
  <c r="G1278" i="1"/>
  <c r="H1294" i="1"/>
  <c r="G1294" i="1"/>
  <c r="H1304" i="1"/>
  <c r="G1304" i="1"/>
  <c r="H1313" i="1"/>
  <c r="H1320" i="1"/>
  <c r="G1320" i="1"/>
  <c r="G1330" i="1"/>
  <c r="H1330" i="1"/>
  <c r="G1244" i="1"/>
  <c r="H1246" i="1"/>
  <c r="H1249" i="1"/>
  <c r="G1253" i="1"/>
  <c r="H1256" i="1"/>
  <c r="G1256" i="1"/>
  <c r="H1265" i="1"/>
  <c r="G1269" i="1"/>
  <c r="H1272" i="1"/>
  <c r="G1272" i="1"/>
  <c r="H1281" i="1"/>
  <c r="G1285" i="1"/>
  <c r="H1288" i="1"/>
  <c r="G1288" i="1"/>
  <c r="H1307" i="1"/>
  <c r="H1314" i="1"/>
  <c r="G1314" i="1"/>
  <c r="H1323" i="1"/>
  <c r="G1326" i="1"/>
  <c r="G1328" i="1"/>
  <c r="H1336" i="1"/>
  <c r="H1338" i="1"/>
  <c r="H1340" i="1"/>
  <c r="H1342" i="1"/>
  <c r="H1344" i="1"/>
  <c r="H1346" i="1"/>
  <c r="H1348" i="1"/>
  <c r="H1350" i="1"/>
  <c r="H1352" i="1"/>
  <c r="H1354" i="1"/>
  <c r="H1356" i="1"/>
  <c r="H1358" i="1"/>
  <c r="H1360" i="1"/>
  <c r="H1362" i="1"/>
  <c r="G1369" i="1"/>
  <c r="H1374" i="1"/>
  <c r="G1385" i="1"/>
  <c r="H1388" i="1"/>
  <c r="H1396" i="1"/>
  <c r="H1404" i="1"/>
  <c r="G1409" i="1"/>
  <c r="G1417" i="1"/>
  <c r="G1425" i="1"/>
  <c r="G1433" i="1"/>
  <c r="G1439" i="1"/>
  <c r="I1439" i="1" s="1"/>
  <c r="G1441" i="1"/>
  <c r="I1441" i="1" s="1"/>
  <c r="G1443" i="1"/>
  <c r="I1443" i="1" s="1"/>
  <c r="J1446" i="1"/>
  <c r="H1446" i="1"/>
  <c r="G1446" i="1"/>
  <c r="I1446" i="1" s="1"/>
  <c r="G1448" i="1"/>
  <c r="H1448" i="1"/>
  <c r="J1450" i="1"/>
  <c r="H1450" i="1"/>
  <c r="G1450" i="1"/>
  <c r="G1465" i="1"/>
  <c r="I1465" i="1" s="1"/>
  <c r="H1465" i="1"/>
  <c r="J1467" i="1"/>
  <c r="H1467" i="1"/>
  <c r="G1467" i="1"/>
  <c r="I1467" i="1" s="1"/>
  <c r="H1470" i="1"/>
  <c r="G1470" i="1"/>
  <c r="H1491" i="1"/>
  <c r="G1491" i="1"/>
  <c r="H1500" i="1"/>
  <c r="G1500" i="1"/>
  <c r="G1504" i="1"/>
  <c r="H1540" i="1"/>
  <c r="G1540" i="1"/>
  <c r="H1572" i="1"/>
  <c r="G1572" i="1"/>
  <c r="H1426" i="1"/>
  <c r="H1434" i="1"/>
  <c r="J1439" i="1"/>
  <c r="J1443" i="1"/>
  <c r="J1463" i="1"/>
  <c r="H1463" i="1"/>
  <c r="G1463" i="1"/>
  <c r="I1463" i="1" s="1"/>
  <c r="G1475" i="1"/>
  <c r="H1475" i="1"/>
  <c r="H1483" i="1"/>
  <c r="G1483" i="1"/>
  <c r="H1492" i="1"/>
  <c r="G1492" i="1"/>
  <c r="G1496" i="1"/>
  <c r="H1536" i="1"/>
  <c r="G1536" i="1"/>
  <c r="H1568" i="1"/>
  <c r="G1568" i="1"/>
  <c r="H1370" i="1"/>
  <c r="H1386" i="1"/>
  <c r="H1394" i="1"/>
  <c r="H1402" i="1"/>
  <c r="G1415" i="1"/>
  <c r="J1440" i="1"/>
  <c r="G1440" i="1"/>
  <c r="J1442" i="1"/>
  <c r="G1442" i="1"/>
  <c r="J1444" i="1"/>
  <c r="G1444" i="1"/>
  <c r="I1444" i="1" s="1"/>
  <c r="G1471" i="1"/>
  <c r="H1471" i="1"/>
  <c r="J1473" i="1"/>
  <c r="H1473" i="1"/>
  <c r="G1473" i="1"/>
  <c r="G1478" i="1"/>
  <c r="I1478" i="1" s="1"/>
  <c r="H1478" i="1"/>
  <c r="H1480" i="1"/>
  <c r="H1484" i="1"/>
  <c r="G1484" i="1"/>
  <c r="H1523" i="1"/>
  <c r="G1523" i="1"/>
  <c r="H1532" i="1"/>
  <c r="G1532" i="1"/>
  <c r="H1564" i="1"/>
  <c r="G1564" i="1"/>
  <c r="H1432" i="1"/>
  <c r="H1438" i="1"/>
  <c r="J1465" i="1"/>
  <c r="J1476" i="1"/>
  <c r="H1476" i="1"/>
  <c r="G1476" i="1"/>
  <c r="G1480" i="1"/>
  <c r="G1528" i="1"/>
  <c r="H1560" i="1"/>
  <c r="G1560" i="1"/>
  <c r="H1366" i="1"/>
  <c r="G1370" i="1"/>
  <c r="H1382" i="1"/>
  <c r="H1392" i="1"/>
  <c r="H1400" i="1"/>
  <c r="G1413" i="1"/>
  <c r="G1421" i="1"/>
  <c r="H1440" i="1"/>
  <c r="H1442" i="1"/>
  <c r="H1444" i="1"/>
  <c r="I1457" i="1"/>
  <c r="G1520" i="1"/>
  <c r="H1556" i="1"/>
  <c r="G1556" i="1"/>
  <c r="H1422" i="1"/>
  <c r="H1430" i="1"/>
  <c r="I1447" i="1"/>
  <c r="I1451" i="1"/>
  <c r="I1468" i="1"/>
  <c r="J1478" i="1"/>
  <c r="H1515" i="1"/>
  <c r="G1515" i="1"/>
  <c r="H1552" i="1"/>
  <c r="G1552" i="1"/>
  <c r="G1373" i="1"/>
  <c r="H1378" i="1"/>
  <c r="H1390" i="1"/>
  <c r="H1398" i="1"/>
  <c r="H1406" i="1"/>
  <c r="G1411" i="1"/>
  <c r="G1458" i="1"/>
  <c r="H1458" i="1"/>
  <c r="J1460" i="1"/>
  <c r="H1460" i="1"/>
  <c r="G1460" i="1"/>
  <c r="H1507" i="1"/>
  <c r="G1507" i="1"/>
  <c r="H1516" i="1"/>
  <c r="G1516" i="1"/>
  <c r="H1548" i="1"/>
  <c r="G1548" i="1"/>
  <c r="G1580" i="1"/>
  <c r="H1580" i="1"/>
  <c r="G1452" i="1"/>
  <c r="I1452" i="1" s="1"/>
  <c r="H1452" i="1"/>
  <c r="J1456" i="1"/>
  <c r="H1456" i="1"/>
  <c r="G1456" i="1"/>
  <c r="I1456" i="1" s="1"/>
  <c r="I1474" i="1"/>
  <c r="H1499" i="1"/>
  <c r="G1499" i="1"/>
  <c r="H1508" i="1"/>
  <c r="G1508" i="1"/>
  <c r="G1512" i="1"/>
  <c r="H1544" i="1"/>
  <c r="G1544" i="1"/>
  <c r="H1576" i="1"/>
  <c r="G1576" i="1"/>
  <c r="J1445" i="1"/>
  <c r="H1487" i="1"/>
  <c r="H1495" i="1"/>
  <c r="H1503" i="1"/>
  <c r="H1511" i="1"/>
  <c r="H1519" i="1"/>
  <c r="H1527" i="1"/>
  <c r="H1535" i="1"/>
  <c r="H1543" i="1"/>
  <c r="H1551" i="1"/>
  <c r="H1559" i="1"/>
  <c r="H1567" i="1"/>
  <c r="H1575" i="1"/>
  <c r="D7" i="4"/>
  <c r="F8" i="4"/>
  <c r="D50" i="4"/>
  <c r="D215" i="4"/>
  <c r="F369" i="4"/>
  <c r="D363" i="4"/>
  <c r="D459" i="4"/>
  <c r="E593" i="4"/>
  <c r="D587" i="1" s="1"/>
  <c r="F605" i="4"/>
  <c r="D593" i="4"/>
  <c r="E12" i="5"/>
  <c r="D49" i="8"/>
  <c r="C1524" i="1" s="1"/>
  <c r="F345" i="4"/>
  <c r="D344" i="4"/>
  <c r="F352" i="4"/>
  <c r="D351" i="4"/>
  <c r="F140" i="4"/>
  <c r="D139" i="4"/>
  <c r="F197" i="4"/>
  <c r="D196" i="4"/>
  <c r="E350" i="4"/>
  <c r="F568" i="4"/>
  <c r="D567" i="4"/>
  <c r="F69" i="5"/>
  <c r="G289" i="9"/>
  <c r="E289" i="9" s="1"/>
  <c r="B289" i="9" s="1"/>
  <c r="F177" i="5"/>
  <c r="D176" i="5"/>
  <c r="G291" i="9"/>
  <c r="E291" i="9" s="1"/>
  <c r="B291" i="9" s="1"/>
  <c r="F190" i="5"/>
  <c r="D35" i="6"/>
  <c r="G1531" i="1"/>
  <c r="G1539" i="1"/>
  <c r="G1547" i="1"/>
  <c r="G1555" i="1"/>
  <c r="G1563" i="1"/>
  <c r="G1571" i="1"/>
  <c r="G1579" i="1"/>
  <c r="D82" i="4"/>
  <c r="E196" i="4"/>
  <c r="D192" i="1" s="1"/>
  <c r="D421" i="4"/>
  <c r="F516" i="4"/>
  <c r="D515" i="4"/>
  <c r="F135" i="5"/>
  <c r="D134" i="5"/>
  <c r="D237" i="5"/>
  <c r="F238" i="5"/>
  <c r="F115" i="6"/>
  <c r="D114" i="6"/>
  <c r="D5" i="7"/>
  <c r="D44" i="4"/>
  <c r="D163" i="4"/>
  <c r="F164" i="4"/>
  <c r="F317" i="4"/>
  <c r="D311" i="4"/>
  <c r="E567" i="4"/>
  <c r="D561" i="1" s="1"/>
  <c r="F581" i="4"/>
  <c r="D580" i="4"/>
  <c r="G292" i="9"/>
  <c r="E292" i="9" s="1"/>
  <c r="B292" i="9" s="1"/>
  <c r="F206" i="5"/>
  <c r="D124" i="4"/>
  <c r="F240" i="4"/>
  <c r="D224" i="4"/>
  <c r="F300" i="4"/>
  <c r="D299" i="4"/>
  <c r="F397" i="4"/>
  <c r="D396" i="4"/>
  <c r="D644" i="4"/>
  <c r="F417" i="4"/>
  <c r="E515" i="4"/>
  <c r="F529" i="4"/>
  <c r="F6" i="6"/>
  <c r="D5" i="6"/>
  <c r="E298" i="4"/>
  <c r="D472" i="4"/>
  <c r="D12" i="5"/>
  <c r="F79" i="5"/>
  <c r="D78" i="5"/>
  <c r="E5" i="6"/>
  <c r="I32" i="3"/>
  <c r="E38" i="7"/>
  <c r="D42" i="8"/>
  <c r="E142" i="9"/>
  <c r="B142" i="9" s="1"/>
  <c r="F119" i="5"/>
  <c r="E287" i="9"/>
  <c r="B287" i="9" s="1"/>
  <c r="F246" i="5"/>
  <c r="G286" i="9"/>
  <c r="E286" i="9" s="1"/>
  <c r="B286" i="9" s="1"/>
  <c r="H286" i="9"/>
  <c r="F149" i="5"/>
  <c r="F422" i="4"/>
  <c r="F490" i="4"/>
  <c r="F626" i="4"/>
  <c r="F88" i="5"/>
  <c r="E176" i="5"/>
  <c r="F191" i="5"/>
  <c r="F239" i="5"/>
  <c r="F259" i="5"/>
  <c r="F90" i="6"/>
  <c r="E31" i="9"/>
  <c r="B31" i="9" s="1"/>
  <c r="E39" i="9"/>
  <c r="B39" i="9" s="1"/>
  <c r="E47" i="9"/>
  <c r="B47" i="9" s="1"/>
  <c r="E55" i="9"/>
  <c r="B55" i="9" s="1"/>
  <c r="E63" i="9"/>
  <c r="B63" i="9" s="1"/>
  <c r="E71" i="9"/>
  <c r="B71" i="9" s="1"/>
  <c r="E79" i="9"/>
  <c r="B79" i="9" s="1"/>
  <c r="E87" i="9"/>
  <c r="B87" i="9" s="1"/>
  <c r="B89" i="9"/>
  <c r="B96" i="9"/>
  <c r="B24" i="9"/>
  <c r="B32" i="9"/>
  <c r="B48" i="9"/>
  <c r="B56" i="9"/>
  <c r="B64" i="9"/>
  <c r="B72" i="9"/>
  <c r="B80" i="9"/>
  <c r="D87"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87" i="5"/>
  <c r="D1065" i="1" s="1"/>
  <c r="I10" i="9"/>
  <c r="E26" i="9"/>
  <c r="B26" i="9" s="1"/>
  <c r="E34" i="9"/>
  <c r="B34" i="9" s="1"/>
  <c r="E42" i="9"/>
  <c r="B42" i="9" s="1"/>
  <c r="E50" i="9"/>
  <c r="B50" i="9" s="1"/>
  <c r="E58" i="9"/>
  <c r="B58" i="9" s="1"/>
  <c r="E66" i="9"/>
  <c r="B66" i="9" s="1"/>
  <c r="E74" i="9"/>
  <c r="B74" i="9" s="1"/>
  <c r="E82" i="9"/>
  <c r="B82" i="9" s="1"/>
  <c r="E6" i="4" l="1"/>
  <c r="H1501" i="1"/>
  <c r="G1501" i="1"/>
  <c r="E151" i="4"/>
  <c r="I17" i="3" s="1"/>
  <c r="B191" i="9"/>
  <c r="F643" i="4"/>
  <c r="C637" i="1"/>
  <c r="D151" i="4"/>
  <c r="C147" i="1" s="1"/>
  <c r="F152" i="4"/>
  <c r="G20" i="9"/>
  <c r="H148" i="1"/>
  <c r="G148" i="1"/>
  <c r="H20" i="9"/>
  <c r="F106" i="4"/>
  <c r="C102" i="1"/>
  <c r="I31" i="3"/>
  <c r="D1469" i="1"/>
  <c r="F396" i="4"/>
  <c r="C391" i="1"/>
  <c r="F44" i="4"/>
  <c r="C40" i="1"/>
  <c r="F344" i="4"/>
  <c r="C339" i="1"/>
  <c r="F459" i="4"/>
  <c r="C453" i="1"/>
  <c r="G299" i="9"/>
  <c r="E299" i="9" s="1"/>
  <c r="D141" i="6"/>
  <c r="F5" i="6"/>
  <c r="H24" i="3"/>
  <c r="C1299" i="1"/>
  <c r="F580" i="4"/>
  <c r="C574" i="1"/>
  <c r="E68" i="5"/>
  <c r="E408" i="4"/>
  <c r="D403" i="1" s="1"/>
  <c r="D345" i="1"/>
  <c r="F363" i="4"/>
  <c r="C358" i="1"/>
  <c r="I1460" i="1"/>
  <c r="I1476" i="1"/>
  <c r="I1448" i="1"/>
  <c r="I22" i="3"/>
  <c r="E175" i="5"/>
  <c r="D1152" i="1" s="1"/>
  <c r="D1153" i="1"/>
  <c r="I34" i="3"/>
  <c r="C1517" i="1"/>
  <c r="I24" i="3"/>
  <c r="E141" i="6"/>
  <c r="D1299" i="1"/>
  <c r="D298" i="4"/>
  <c r="F299" i="4"/>
  <c r="C294" i="1"/>
  <c r="G297" i="9"/>
  <c r="E297" i="9" s="1"/>
  <c r="C1436" i="1"/>
  <c r="H29" i="3"/>
  <c r="F515" i="4"/>
  <c r="C509" i="1"/>
  <c r="D175" i="5"/>
  <c r="H22" i="3"/>
  <c r="F176" i="5"/>
  <c r="C1153" i="1"/>
  <c r="F196" i="4"/>
  <c r="C192" i="1"/>
  <c r="I1442" i="1"/>
  <c r="F78" i="5"/>
  <c r="C1056" i="1"/>
  <c r="D528" i="4"/>
  <c r="F114" i="6"/>
  <c r="C1408" i="1"/>
  <c r="H27" i="3"/>
  <c r="H1524" i="1"/>
  <c r="G1524" i="1"/>
  <c r="F215" i="4"/>
  <c r="C211" i="1"/>
  <c r="I1473" i="1"/>
  <c r="E164" i="9"/>
  <c r="B164" i="9" s="1"/>
  <c r="F224" i="4"/>
  <c r="C220" i="1"/>
  <c r="F311" i="4"/>
  <c r="C306" i="1"/>
  <c r="D420" i="4"/>
  <c r="F421" i="4"/>
  <c r="C415" i="1"/>
  <c r="F139" i="4"/>
  <c r="C135" i="1"/>
  <c r="E7" i="5"/>
  <c r="D990" i="1"/>
  <c r="F50" i="4"/>
  <c r="C46" i="1"/>
  <c r="D43" i="8"/>
  <c r="K1432" i="9" s="1"/>
  <c r="I1440" i="1"/>
  <c r="F87" i="5"/>
  <c r="C1065" i="1"/>
  <c r="F12" i="5"/>
  <c r="D7" i="5"/>
  <c r="C990" i="1"/>
  <c r="E420" i="4"/>
  <c r="D509" i="1"/>
  <c r="D68" i="5"/>
  <c r="F593" i="4"/>
  <c r="C587" i="1"/>
  <c r="E528" i="4"/>
  <c r="I1458" i="1"/>
  <c r="I1450" i="1"/>
  <c r="F472" i="4"/>
  <c r="C466" i="1"/>
  <c r="F124" i="4"/>
  <c r="C120" i="1"/>
  <c r="H23" i="3"/>
  <c r="F237" i="5"/>
  <c r="C1214" i="1"/>
  <c r="F82" i="4"/>
  <c r="C78" i="1"/>
  <c r="D350" i="4"/>
  <c r="F351" i="4"/>
  <c r="C346" i="1"/>
  <c r="D6" i="4"/>
  <c r="F7" i="4"/>
  <c r="C3" i="1"/>
  <c r="F212" i="9"/>
  <c r="E407" i="4"/>
  <c r="D402" i="1" s="1"/>
  <c r="D293" i="1"/>
  <c r="F644" i="4"/>
  <c r="C638" i="1"/>
  <c r="F163" i="4"/>
  <c r="C159" i="1"/>
  <c r="F134" i="5"/>
  <c r="C1112" i="1"/>
  <c r="F35" i="6"/>
  <c r="H25" i="3"/>
  <c r="C1329" i="1"/>
  <c r="F567" i="4"/>
  <c r="C561" i="1"/>
  <c r="I1471" i="1"/>
  <c r="D2" i="1" l="1"/>
  <c r="I16" i="3"/>
  <c r="E412" i="4"/>
  <c r="D407" i="1" s="1"/>
  <c r="E289" i="4"/>
  <c r="E291" i="4" s="1"/>
  <c r="D287" i="1" s="1"/>
  <c r="D147" i="1"/>
  <c r="H147" i="1" s="1"/>
  <c r="G637" i="1"/>
  <c r="H637" i="1"/>
  <c r="D289" i="4"/>
  <c r="C285" i="1" s="1"/>
  <c r="H17" i="3"/>
  <c r="F151" i="4"/>
  <c r="E20" i="9"/>
  <c r="H102" i="1"/>
  <c r="G102" i="1"/>
  <c r="F68" i="5"/>
  <c r="H21" i="3"/>
  <c r="C1046" i="1"/>
  <c r="G415" i="1"/>
  <c r="H415" i="1"/>
  <c r="H3" i="1"/>
  <c r="G3" i="1"/>
  <c r="H1214" i="1"/>
  <c r="G1214" i="1"/>
  <c r="I35" i="3"/>
  <c r="C1518" i="1"/>
  <c r="H11" i="3" s="1"/>
  <c r="F175" i="5"/>
  <c r="C1152" i="1"/>
  <c r="F298" i="4"/>
  <c r="D407" i="4"/>
  <c r="C293" i="1"/>
  <c r="F141" i="6"/>
  <c r="H28" i="3"/>
  <c r="C1435" i="1"/>
  <c r="G391" i="1"/>
  <c r="H391" i="1"/>
  <c r="H46" i="1"/>
  <c r="G46" i="1"/>
  <c r="G509" i="1"/>
  <c r="H509" i="1"/>
  <c r="E298" i="9"/>
  <c r="B299" i="9"/>
  <c r="B212" i="9"/>
  <c r="H159" i="1"/>
  <c r="G159" i="1"/>
  <c r="D635" i="4"/>
  <c r="F420" i="4"/>
  <c r="C414" i="1"/>
  <c r="H990" i="1"/>
  <c r="G990" i="1"/>
  <c r="H306" i="1"/>
  <c r="G306" i="1"/>
  <c r="I28" i="3"/>
  <c r="D1435" i="1"/>
  <c r="I21" i="3"/>
  <c r="D1046" i="1"/>
  <c r="H453" i="1"/>
  <c r="G453" i="1"/>
  <c r="G1469" i="1"/>
  <c r="H1469" i="1"/>
  <c r="H638" i="1"/>
  <c r="G638" i="1"/>
  <c r="H346" i="1"/>
  <c r="G346" i="1"/>
  <c r="H120" i="1"/>
  <c r="G120" i="1"/>
  <c r="F7" i="5"/>
  <c r="D6" i="5"/>
  <c r="H20" i="3"/>
  <c r="C985" i="1"/>
  <c r="D636" i="4"/>
  <c r="F528" i="4"/>
  <c r="C522" i="1"/>
  <c r="H192" i="1"/>
  <c r="G192" i="1"/>
  <c r="H574" i="1"/>
  <c r="G574" i="1"/>
  <c r="H1408" i="1"/>
  <c r="G1408" i="1"/>
  <c r="H1329" i="1"/>
  <c r="G1329" i="1"/>
  <c r="E636" i="4"/>
  <c r="D630" i="1" s="1"/>
  <c r="D522" i="1"/>
  <c r="I20" i="3"/>
  <c r="E6" i="5"/>
  <c r="D985" i="1"/>
  <c r="H220" i="1"/>
  <c r="G220" i="1"/>
  <c r="H211" i="1"/>
  <c r="G211" i="1"/>
  <c r="H1056" i="1"/>
  <c r="G1056" i="1"/>
  <c r="H1436" i="1"/>
  <c r="G1436" i="1"/>
  <c r="G1517" i="1"/>
  <c r="H1517" i="1"/>
  <c r="H339" i="1"/>
  <c r="G339" i="1"/>
  <c r="G561" i="1"/>
  <c r="H561" i="1"/>
  <c r="D408" i="4"/>
  <c r="F350" i="4"/>
  <c r="C345" i="1"/>
  <c r="H466" i="1"/>
  <c r="G466" i="1"/>
  <c r="G587" i="1"/>
  <c r="H587" i="1"/>
  <c r="H1065" i="1"/>
  <c r="G1065" i="1"/>
  <c r="G135" i="1"/>
  <c r="H135" i="1"/>
  <c r="H1153" i="1"/>
  <c r="G1153" i="1"/>
  <c r="B297" i="9"/>
  <c r="E296" i="9"/>
  <c r="I10" i="3" s="1"/>
  <c r="H9" i="3"/>
  <c r="G1299" i="1"/>
  <c r="H1299" i="1"/>
  <c r="H1112" i="1"/>
  <c r="G1112" i="1"/>
  <c r="E635" i="4"/>
  <c r="D629" i="1" s="1"/>
  <c r="D414" i="1"/>
  <c r="D412" i="4"/>
  <c r="F6" i="4"/>
  <c r="H16" i="3"/>
  <c r="C2" i="1"/>
  <c r="H78" i="1"/>
  <c r="G78" i="1"/>
  <c r="G294" i="9"/>
  <c r="E294" i="9" s="1"/>
  <c r="H294" i="1"/>
  <c r="G294" i="1"/>
  <c r="G295" i="9"/>
  <c r="E295" i="9" s="1"/>
  <c r="B295" i="9" s="1"/>
  <c r="H358" i="1"/>
  <c r="G358" i="1"/>
  <c r="H40" i="1"/>
  <c r="G40" i="1"/>
  <c r="E639" i="4"/>
  <c r="E290" i="4" l="1"/>
  <c r="D286" i="1" s="1"/>
  <c r="G147" i="1"/>
  <c r="D285" i="1"/>
  <c r="G285" i="1" s="1"/>
  <c r="E413" i="4"/>
  <c r="E415" i="4" s="1"/>
  <c r="D410" i="1" s="1"/>
  <c r="D413" i="4"/>
  <c r="D640" i="4" s="1"/>
  <c r="F289" i="4"/>
  <c r="D291" i="4"/>
  <c r="F291" i="4" s="1"/>
  <c r="D290" i="4"/>
  <c r="C286" i="1" s="1"/>
  <c r="B20" i="9"/>
  <c r="E19" i="9"/>
  <c r="F408" i="4"/>
  <c r="C403" i="1"/>
  <c r="H293" i="1"/>
  <c r="G293" i="1"/>
  <c r="N3" i="9"/>
  <c r="H522" i="1"/>
  <c r="G522" i="1"/>
  <c r="F407" i="4"/>
  <c r="C402" i="1"/>
  <c r="H414" i="1"/>
  <c r="G414" i="1"/>
  <c r="K3" i="9"/>
  <c r="I9" i="3"/>
  <c r="F636" i="4"/>
  <c r="C630" i="1"/>
  <c r="H1152" i="1"/>
  <c r="G1152" i="1"/>
  <c r="H985" i="1"/>
  <c r="G985" i="1"/>
  <c r="F635" i="4"/>
  <c r="C629" i="1"/>
  <c r="E293" i="9"/>
  <c r="I11" i="3" s="1"/>
  <c r="B294" i="9"/>
  <c r="H276" i="9"/>
  <c r="D984" i="1"/>
  <c r="H1435" i="1"/>
  <c r="G1435" i="1"/>
  <c r="G1518" i="1"/>
  <c r="H1518" i="1"/>
  <c r="H1046" i="1"/>
  <c r="G1046" i="1"/>
  <c r="D633" i="1"/>
  <c r="D639" i="4"/>
  <c r="F412" i="4"/>
  <c r="C407" i="1"/>
  <c r="H2" i="1"/>
  <c r="G2" i="1"/>
  <c r="H345" i="1"/>
  <c r="G345" i="1"/>
  <c r="G282" i="9"/>
  <c r="E282" i="9" s="1"/>
  <c r="B282" i="9" s="1"/>
  <c r="G276" i="9"/>
  <c r="E276" i="9" s="1"/>
  <c r="F6" i="5"/>
  <c r="C984" i="1"/>
  <c r="E640" i="4"/>
  <c r="E641" i="4" s="1"/>
  <c r="E414" i="4"/>
  <c r="D409" i="1" s="1"/>
  <c r="D408" i="1" l="1"/>
  <c r="H285" i="1"/>
  <c r="D414" i="4"/>
  <c r="C409" i="1" s="1"/>
  <c r="C287" i="1"/>
  <c r="H287" i="1" s="1"/>
  <c r="D415" i="4"/>
  <c r="F415" i="4" s="1"/>
  <c r="F290" i="4"/>
  <c r="C408" i="1"/>
  <c r="F413" i="4"/>
  <c r="D635" i="1"/>
  <c r="H407" i="1"/>
  <c r="G407" i="1"/>
  <c r="H629" i="1"/>
  <c r="G629" i="1"/>
  <c r="B276" i="9"/>
  <c r="E275" i="9"/>
  <c r="E642" i="4"/>
  <c r="D634" i="1"/>
  <c r="D641" i="4"/>
  <c r="F639" i="4"/>
  <c r="C633" i="1"/>
  <c r="D642" i="4"/>
  <c r="F640" i="4"/>
  <c r="C634" i="1"/>
  <c r="H286" i="1"/>
  <c r="G286" i="1"/>
  <c r="H630" i="1"/>
  <c r="G630" i="1"/>
  <c r="H402" i="1"/>
  <c r="G402" i="1"/>
  <c r="H403" i="1"/>
  <c r="G403" i="1"/>
  <c r="H8" i="3"/>
  <c r="H984" i="1"/>
  <c r="G984" i="1"/>
  <c r="H408" i="1" l="1"/>
  <c r="F414" i="4"/>
  <c r="G287" i="1"/>
  <c r="C410" i="1"/>
  <c r="H410" i="1" s="1"/>
  <c r="G408" i="1"/>
  <c r="D645" i="4"/>
  <c r="F641" i="4"/>
  <c r="C635" i="1"/>
  <c r="E646" i="4"/>
  <c r="D636" i="1"/>
  <c r="H634" i="1"/>
  <c r="G634" i="1"/>
  <c r="E645" i="4"/>
  <c r="H409" i="1"/>
  <c r="G409" i="1"/>
  <c r="F642" i="4"/>
  <c r="D646" i="4"/>
  <c r="C636" i="1"/>
  <c r="M3" i="9"/>
  <c r="I8" i="3"/>
  <c r="H633" i="1"/>
  <c r="G633" i="1"/>
  <c r="G410" i="1" l="1"/>
  <c r="F646" i="4"/>
  <c r="H19" i="3"/>
  <c r="C640" i="1"/>
  <c r="I19" i="3"/>
  <c r="D640" i="1"/>
  <c r="H635" i="1"/>
  <c r="G635" i="1"/>
  <c r="H636" i="1"/>
  <c r="G636" i="1"/>
  <c r="H18" i="3"/>
  <c r="F645" i="4"/>
  <c r="C639" i="1"/>
  <c r="I18" i="3"/>
  <c r="D639" i="1"/>
  <c r="H639" i="1" l="1"/>
  <c r="G639" i="1"/>
  <c r="H7" i="3"/>
  <c r="H640" i="1"/>
  <c r="G640" i="1"/>
  <c r="J3" i="9" l="1"/>
  <c r="I7" i="3"/>
  <c r="M272" i="9" l="1"/>
  <c r="L272" i="9"/>
  <c r="G18" i="9"/>
  <c r="H18" i="9"/>
  <c r="I5" i="9"/>
  <c r="I13" i="9"/>
  <c r="G16" i="9"/>
  <c r="J8" i="9"/>
  <c r="H16" i="9"/>
  <c r="L15" i="9"/>
  <c r="L16" i="9"/>
  <c r="K8" i="9"/>
  <c r="J17" i="9"/>
  <c r="K5" i="9"/>
  <c r="K9" i="9"/>
  <c r="I12" i="9"/>
  <c r="J6" i="9"/>
  <c r="J12" i="9"/>
  <c r="J10" i="9"/>
  <c r="K7" i="9"/>
  <c r="K11" i="9"/>
  <c r="K10" i="9"/>
  <c r="I8" i="9"/>
  <c r="G15" i="9"/>
  <c r="K12" i="9"/>
  <c r="J9" i="9"/>
  <c r="K13" i="9"/>
  <c r="J7" i="9"/>
  <c r="M16" i="9"/>
  <c r="H15" i="9"/>
  <c r="J5" i="9"/>
  <c r="J11" i="9"/>
  <c r="H17" i="9"/>
  <c r="I6" i="9"/>
  <c r="G17" i="9"/>
  <c r="I7" i="9"/>
  <c r="J13" i="9"/>
  <c r="M15" i="9"/>
  <c r="I11" i="9"/>
  <c r="K6" i="9"/>
  <c r="I9" i="9"/>
  <c r="I17" i="9"/>
  <c r="E7" i="9" l="1"/>
  <c r="B7" i="9" s="1"/>
  <c r="E6" i="9"/>
  <c r="B6" i="9" s="1"/>
  <c r="F15" i="9"/>
  <c r="E11" i="9"/>
  <c r="B11" i="9" s="1"/>
  <c r="E8" i="9"/>
  <c r="B8" i="9" s="1"/>
  <c r="F272" i="9"/>
  <c r="B272" i="9" s="1"/>
  <c r="E15" i="9"/>
  <c r="E12" i="9"/>
  <c r="B12" i="9" s="1"/>
  <c r="E16" i="9"/>
  <c r="E13" i="9"/>
  <c r="B13" i="9" s="1"/>
  <c r="E5" i="9"/>
  <c r="E17" i="9"/>
  <c r="B17" i="9" s="1"/>
  <c r="E10" i="9"/>
  <c r="B10" i="9" s="1"/>
  <c r="F16" i="9"/>
  <c r="E18" i="9"/>
  <c r="B18" i="9" s="1"/>
  <c r="F19" i="9"/>
  <c r="E9" i="9"/>
  <c r="B9" i="9" s="1"/>
  <c r="F14" i="9" l="1"/>
  <c r="F3" i="9" s="1"/>
  <c r="B5" i="9"/>
  <c r="E4" i="9"/>
  <c r="B16" i="9"/>
  <c r="E14" i="9"/>
  <c r="B15"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<sst xmlns="http://schemas.openxmlformats.org/spreadsheetml/2006/main" count="4311" uniqueCount="3391">
  <si>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</si>
  <si>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</si>
  <si>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</si>
  <si>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</si>
  <si>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</si>
  <si>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</si>
  <si>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</si>
  <si>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</si>
  <si>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</si>
  <si>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</si>
  <si>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</si>
  <si>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</si>
  <si>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</si>
  <si>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</si>
  <si>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</si>
  <si>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</si>
  <si>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</si>
  <si>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</si>
  <si>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</si>
  <si>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</si>
  <si>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</si>
  <si>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</si>
  <si>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</si>
  <si>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</si>
  <si>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</si>
  <si>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</si>
  <si>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</si>
  <si>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</si>
  <si>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</si>
  <si>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</si>
  <si>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</si>
  <si>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OSNOVNA ŠKOLA OPUZEN</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</si>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</sst>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4" fontId="6" fillId="0" borderId="40" xfId="0" applyNumberFormat="1" applyFont="1" applyFill="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3249846</v>
      </c>
      <c r="D2" s="6">
        <f>'PR-RAS'!E6</f>
        <v>3510472.98</v>
      </c>
      <c r="E2" s="6">
        <v>0</v>
      </c>
      <c r="F2" s="6">
        <v>0</v>
      </c>
      <c r="G2" s="7">
        <f t="shared" ref="G2:G983" si="0">(B2/1000)*(C2*1+D2*2)</f>
        <v>10270.79196</v>
      </c>
      <c r="H2" s="7">
        <f t="shared" ref="H2:H1479" si="1">ABS(C2-ROUND(C2,0))+ABS(D2-ROUND(D2,0))</f>
        <v>2.0000000018626451E-2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2861461</v>
      </c>
      <c r="D46" s="1">
        <f>'PR-RAS'!E50</f>
        <v>2995077.31</v>
      </c>
      <c r="E46" s="1">
        <v>0</v>
      </c>
      <c r="F46" s="1">
        <v>0</v>
      </c>
      <c r="G46" s="2">
        <f t="shared" si="0"/>
        <v>398322.70290000003</v>
      </c>
      <c r="H46" s="2">
        <f t="shared" si="1"/>
        <v>0.31000000005587935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2824360</v>
      </c>
      <c r="D64" s="1">
        <f>'PR-RAS'!E68</f>
        <v>2995077.31</v>
      </c>
      <c r="E64" s="1">
        <v>0</v>
      </c>
      <c r="F64" s="1">
        <v>0</v>
      </c>
      <c r="G64" s="2">
        <f t="shared" si="0"/>
        <v>555314.42106000008</v>
      </c>
      <c r="H64" s="2">
        <f t="shared" si="1"/>
        <v>0.31000000005587935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2824360</v>
      </c>
      <c r="D65" s="1">
        <f>'PR-RAS'!E69</f>
        <v>2995077.31</v>
      </c>
      <c r="E65" s="1">
        <v>0</v>
      </c>
      <c r="F65" s="1">
        <v>0</v>
      </c>
      <c r="G65" s="2">
        <f t="shared" si="0"/>
        <v>564128.93568000011</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37101</v>
      </c>
      <c r="D73" s="1">
        <f>'PR-RAS'!E77</f>
        <v>0</v>
      </c>
      <c r="E73" s="1">
        <v>0</v>
      </c>
      <c r="F73" s="1">
        <v>0</v>
      </c>
      <c r="G73" s="2">
        <f t="shared" si="0"/>
        <v>2671.2719999999999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37101</v>
      </c>
      <c r="D76" s="1">
        <f>'PR-RAS'!E80</f>
        <v>0</v>
      </c>
      <c r="E76" s="1">
        <v>0</v>
      </c>
      <c r="F76" s="1">
        <v>0</v>
      </c>
      <c r="G76" s="2">
        <f t="shared" si="0"/>
        <v>2782.5749999999998</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0.06</v>
      </c>
      <c r="E78" s="1">
        <v>0</v>
      </c>
      <c r="F78" s="1">
        <v>0</v>
      </c>
      <c r="G78" s="2">
        <f t="shared" si="0"/>
        <v>8.6240000000000011E-2</v>
      </c>
      <c r="H78" s="2">
        <f t="shared" si="1"/>
        <v>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0.06</v>
      </c>
      <c r="E79" s="1">
        <v>0</v>
      </c>
      <c r="F79" s="1">
        <v>0</v>
      </c>
      <c r="G79" s="2">
        <f t="shared" si="0"/>
        <v>8.7360000000000007E-2</v>
      </c>
      <c r="H79" s="2">
        <f t="shared" si="1"/>
        <v>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0.06</v>
      </c>
      <c r="E81" s="1">
        <v>0</v>
      </c>
      <c r="F81" s="1">
        <v>0</v>
      </c>
      <c r="G81" s="2">
        <f t="shared" si="0"/>
        <v>8.9600000000000013E-2</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27005</v>
      </c>
      <c r="D102" s="1">
        <f>'PR-RAS'!E106</f>
        <v>39556.25</v>
      </c>
      <c r="E102" s="1">
        <v>0</v>
      </c>
      <c r="F102" s="1">
        <v>0</v>
      </c>
      <c r="G102" s="2">
        <f t="shared" si="0"/>
        <v>10717.8675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27005</v>
      </c>
      <c r="D108" s="1">
        <f>'PR-RAS'!E112</f>
        <v>39556.25</v>
      </c>
      <c r="E108" s="1">
        <v>0</v>
      </c>
      <c r="F108" s="1">
        <v>0</v>
      </c>
      <c r="G108" s="2">
        <f t="shared" si="0"/>
        <v>11354.5725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27005</v>
      </c>
      <c r="D113" s="1">
        <f>'PR-RAS'!E117</f>
        <v>39556.25</v>
      </c>
      <c r="E113" s="1">
        <v>0</v>
      </c>
      <c r="F113" s="1">
        <v>0</v>
      </c>
      <c r="G113" s="2">
        <f t="shared" si="0"/>
        <v>11885.16</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361379</v>
      </c>
      <c r="D129" s="1">
        <f>'PR-RAS'!E133</f>
        <v>475839.36</v>
      </c>
      <c r="E129" s="1">
        <v>0</v>
      </c>
      <c r="F129" s="1">
        <v>0</v>
      </c>
      <c r="G129" s="2">
        <f t="shared" si="0"/>
        <v>168071.38816</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361379</v>
      </c>
      <c r="D130" s="1">
        <f>'PR-RAS'!E134</f>
        <v>475839.36</v>
      </c>
      <c r="E130" s="1">
        <v>0</v>
      </c>
      <c r="F130" s="1">
        <v>0</v>
      </c>
      <c r="G130" s="2">
        <f t="shared" si="0"/>
        <v>169384.44588000001</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361379</v>
      </c>
      <c r="D131" s="1">
        <f>'PR-RAS'!E135</f>
        <v>475839.36</v>
      </c>
      <c r="E131" s="1">
        <v>0</v>
      </c>
      <c r="F131" s="1">
        <v>0</v>
      </c>
      <c r="G131" s="2">
        <f t="shared" si="0"/>
        <v>170697.5036</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3218534</v>
      </c>
      <c r="D147" s="1">
        <f>'PR-RAS'!E151</f>
        <v>3509493.79</v>
      </c>
      <c r="E147" s="1">
        <v>0</v>
      </c>
      <c r="F147" s="1">
        <v>0</v>
      </c>
      <c r="G147" s="2">
        <f t="shared" si="0"/>
        <v>1494678.15068</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2823736</v>
      </c>
      <c r="D148" s="1">
        <f>'PR-RAS'!E152</f>
        <v>2965552.5999999996</v>
      </c>
      <c r="E148" s="1">
        <v>0</v>
      </c>
      <c r="F148" s="1">
        <v>0</v>
      </c>
      <c r="G148" s="2">
        <f t="shared" si="0"/>
        <v>1286961.6563999997</v>
      </c>
      <c r="H148" s="2">
        <f t="shared" si="1"/>
        <v>0.40000000037252903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2375585</v>
      </c>
      <c r="D149" s="1">
        <f>'PR-RAS'!E153</f>
        <v>2472419.69</v>
      </c>
      <c r="E149" s="1">
        <v>0</v>
      </c>
      <c r="F149" s="1">
        <v>0</v>
      </c>
      <c r="G149" s="2">
        <f t="shared" si="0"/>
        <v>1083422.8082399999</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2375585</v>
      </c>
      <c r="D150" s="1">
        <f>'PR-RAS'!E154</f>
        <v>2472419.69</v>
      </c>
      <c r="E150" s="1">
        <v>0</v>
      </c>
      <c r="F150" s="1">
        <v>0</v>
      </c>
      <c r="G150" s="2">
        <f t="shared" si="0"/>
        <v>1090743.2326199999</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68269</v>
      </c>
      <c r="D154" s="1">
        <f>'PR-RAS'!E158</f>
        <v>91056.34</v>
      </c>
      <c r="E154" s="1">
        <v>0</v>
      </c>
      <c r="F154" s="1">
        <v>0</v>
      </c>
      <c r="G154" s="2">
        <f t="shared" si="0"/>
        <v>38308.397039999996</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379882</v>
      </c>
      <c r="D155" s="1">
        <f>'PR-RAS'!E159</f>
        <v>402076.57</v>
      </c>
      <c r="E155" s="1">
        <v>0</v>
      </c>
      <c r="F155" s="1">
        <v>0</v>
      </c>
      <c r="G155" s="2">
        <f t="shared" si="0"/>
        <v>182341.41156000001</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379882</v>
      </c>
      <c r="D157" s="1">
        <f>'PR-RAS'!E161</f>
        <v>401853.79</v>
      </c>
      <c r="E157" s="1">
        <v>0</v>
      </c>
      <c r="F157" s="1">
        <v>0</v>
      </c>
      <c r="G157" s="2">
        <f t="shared" si="0"/>
        <v>184639.97448</v>
      </c>
      <c r="H157" s="2">
        <f t="shared" si="1"/>
        <v>0.21000000002095476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222.78</v>
      </c>
      <c r="E158" s="1">
        <v>0</v>
      </c>
      <c r="F158" s="1">
        <v>0</v>
      </c>
      <c r="G158" s="2">
        <f t="shared" si="0"/>
        <v>69.952920000000006</v>
      </c>
      <c r="H158" s="2">
        <f t="shared" si="1"/>
        <v>0.21999999999999886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391502</v>
      </c>
      <c r="D159" s="1">
        <f>'PR-RAS'!E163</f>
        <v>534852.19999999995</v>
      </c>
      <c r="E159" s="1">
        <v>0</v>
      </c>
      <c r="F159" s="1">
        <v>0</v>
      </c>
      <c r="G159" s="2">
        <f t="shared" si="0"/>
        <v>230870.61119999998</v>
      </c>
      <c r="H159" s="2">
        <f t="shared" si="1"/>
        <v>0.19999999995343387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53776</v>
      </c>
      <c r="D160" s="1">
        <f>'PR-RAS'!E164</f>
        <v>82144.680000000008</v>
      </c>
      <c r="E160" s="1">
        <v>0</v>
      </c>
      <c r="F160" s="1">
        <v>0</v>
      </c>
      <c r="G160" s="2">
        <f t="shared" si="0"/>
        <v>34672.392240000001</v>
      </c>
      <c r="H160" s="2">
        <f t="shared" si="1"/>
        <v>0.319999999992433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2990</v>
      </c>
      <c r="D161" s="1">
        <f>'PR-RAS'!E165</f>
        <v>15595.2</v>
      </c>
      <c r="E161" s="1">
        <v>0</v>
      </c>
      <c r="F161" s="1">
        <v>0</v>
      </c>
      <c r="G161" s="2">
        <f t="shared" si="0"/>
        <v>5468.8640000000005</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50386</v>
      </c>
      <c r="D162" s="1">
        <f>'PR-RAS'!E166</f>
        <v>64649.48</v>
      </c>
      <c r="E162" s="1">
        <v>0</v>
      </c>
      <c r="F162" s="1">
        <v>0</v>
      </c>
      <c r="G162" s="2">
        <f t="shared" si="0"/>
        <v>28929.278560000002</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v>
      </c>
      <c r="D163" s="1">
        <f>'PR-RAS'!E167</f>
        <v>1900</v>
      </c>
      <c r="E163" s="1">
        <v>0</v>
      </c>
      <c r="F163" s="1">
        <v>0</v>
      </c>
      <c r="G163" s="2">
        <f t="shared" si="0"/>
        <v>680.4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110550</v>
      </c>
      <c r="D165" s="1">
        <f>'PR-RAS'!E169</f>
        <v>159767.49</v>
      </c>
      <c r="E165" s="1">
        <v>0</v>
      </c>
      <c r="F165" s="1">
        <v>0</v>
      </c>
      <c r="G165" s="2">
        <f t="shared" si="0"/>
        <v>70533.936719999998</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25422</v>
      </c>
      <c r="D166" s="1">
        <f>'PR-RAS'!E170</f>
        <v>24317.47</v>
      </c>
      <c r="E166" s="1">
        <v>0</v>
      </c>
      <c r="F166" s="1">
        <v>0</v>
      </c>
      <c r="G166" s="2">
        <f t="shared" si="0"/>
        <v>12219.395100000002</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8963</v>
      </c>
      <c r="D167" s="1">
        <f>'PR-RAS'!E171</f>
        <v>14445.98</v>
      </c>
      <c r="E167" s="1">
        <v>0</v>
      </c>
      <c r="F167" s="1">
        <v>0</v>
      </c>
      <c r="G167" s="2">
        <f t="shared" si="0"/>
        <v>6283.9233599999998</v>
      </c>
      <c r="H167" s="2">
        <f t="shared" si="1"/>
        <v>2.0000000000436557E-2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32952</v>
      </c>
      <c r="D168" s="1">
        <f>'PR-RAS'!E172</f>
        <v>112406.05</v>
      </c>
      <c r="E168" s="1">
        <v>0</v>
      </c>
      <c r="F168" s="1">
        <v>0</v>
      </c>
      <c r="G168" s="2">
        <f t="shared" si="0"/>
        <v>43046.604700000004</v>
      </c>
      <c r="H168" s="2">
        <f t="shared" si="1"/>
        <v>5.0000000002910383E-2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30747</v>
      </c>
      <c r="D169" s="1">
        <f>'PR-RAS'!E173</f>
        <v>3875.44</v>
      </c>
      <c r="E169" s="1">
        <v>0</v>
      </c>
      <c r="F169" s="1">
        <v>0</v>
      </c>
      <c r="G169" s="2">
        <f t="shared" si="0"/>
        <v>6467.6438399999997</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12466</v>
      </c>
      <c r="D170" s="1">
        <f>'PR-RAS'!E174</f>
        <v>4722.55</v>
      </c>
      <c r="E170" s="1">
        <v>0</v>
      </c>
      <c r="F170" s="1">
        <v>0</v>
      </c>
      <c r="G170" s="2">
        <f t="shared" si="0"/>
        <v>3702.9758999999999</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210931</v>
      </c>
      <c r="D173" s="1">
        <f>'PR-RAS'!E177</f>
        <v>250834.81</v>
      </c>
      <c r="E173" s="1">
        <v>0</v>
      </c>
      <c r="F173" s="1">
        <v>0</v>
      </c>
      <c r="G173" s="2">
        <f t="shared" si="0"/>
        <v>122567.30664</v>
      </c>
      <c r="H173" s="2">
        <f t="shared" si="1"/>
        <v>0.19000000000232831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123311</v>
      </c>
      <c r="D174" s="1">
        <f>'PR-RAS'!E178</f>
        <v>145665.18</v>
      </c>
      <c r="E174" s="1">
        <v>0</v>
      </c>
      <c r="F174" s="1">
        <v>0</v>
      </c>
      <c r="G174" s="2">
        <f t="shared" si="0"/>
        <v>71732.955279999995</v>
      </c>
      <c r="H174" s="2">
        <f t="shared" si="1"/>
        <v>0.17999999999301508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2850</v>
      </c>
      <c r="D175" s="1">
        <f>'PR-RAS'!E179</f>
        <v>7454.25</v>
      </c>
      <c r="E175" s="1">
        <v>0</v>
      </c>
      <c r="F175" s="1">
        <v>0</v>
      </c>
      <c r="G175" s="2">
        <f t="shared" si="0"/>
        <v>3089.9789999999998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480</v>
      </c>
      <c r="D176" s="1">
        <f>'PR-RAS'!E180</f>
        <v>480</v>
      </c>
      <c r="E176" s="1">
        <v>0</v>
      </c>
      <c r="F176" s="1">
        <v>0</v>
      </c>
      <c r="G176" s="2">
        <f t="shared" si="0"/>
        <v>251.99999999999997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20653</v>
      </c>
      <c r="D177" s="1">
        <f>'PR-RAS'!E181</f>
        <v>22210.09</v>
      </c>
      <c r="E177" s="1">
        <v>0</v>
      </c>
      <c r="F177" s="1">
        <v>0</v>
      </c>
      <c r="G177" s="2">
        <f t="shared" si="0"/>
        <v>11452.87968</v>
      </c>
      <c r="H177" s="2">
        <f t="shared" si="1"/>
        <v>9.0000000000145519E-2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42840</v>
      </c>
      <c r="D178" s="1">
        <f>'PR-RAS'!E182</f>
        <v>37980</v>
      </c>
      <c r="E178" s="1">
        <v>0</v>
      </c>
      <c r="F178" s="1">
        <v>0</v>
      </c>
      <c r="G178" s="2">
        <f t="shared" si="0"/>
        <v>21027.599999999999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5100</v>
      </c>
      <c r="E179" s="1">
        <v>0</v>
      </c>
      <c r="F179" s="1">
        <v>0</v>
      </c>
      <c r="G179" s="2">
        <f t="shared" si="0"/>
        <v>1815.6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11875</v>
      </c>
      <c r="D180" s="1">
        <f>'PR-RAS'!E184</f>
        <v>22430.66</v>
      </c>
      <c r="E180" s="1">
        <v>0</v>
      </c>
      <c r="F180" s="1">
        <v>0</v>
      </c>
      <c r="G180" s="2">
        <f t="shared" si="0"/>
        <v>10155.80128</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5852</v>
      </c>
      <c r="D181" s="1">
        <f>'PR-RAS'!E185</f>
        <v>9514.6299999999992</v>
      </c>
      <c r="E181" s="1">
        <v>0</v>
      </c>
      <c r="F181" s="1">
        <v>0</v>
      </c>
      <c r="G181" s="2">
        <f t="shared" si="0"/>
        <v>4478.6267999999991</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3070</v>
      </c>
      <c r="D182" s="1">
        <f>'PR-RAS'!E186</f>
        <v>0</v>
      </c>
      <c r="E182" s="1">
        <v>0</v>
      </c>
      <c r="F182" s="1">
        <v>0</v>
      </c>
      <c r="G182" s="2">
        <f t="shared" si="0"/>
        <v>555.66999999999996</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16245</v>
      </c>
      <c r="D184" s="1">
        <f>'PR-RAS'!E188</f>
        <v>42105.22</v>
      </c>
      <c r="E184" s="1">
        <v>0</v>
      </c>
      <c r="F184" s="1">
        <v>0</v>
      </c>
      <c r="G184" s="2">
        <f t="shared" si="0"/>
        <v>18383.345519999999</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8960</v>
      </c>
      <c r="D186" s="1">
        <f>'PR-RAS'!E190</f>
        <v>0</v>
      </c>
      <c r="E186" s="1">
        <v>0</v>
      </c>
      <c r="F186" s="1">
        <v>0</v>
      </c>
      <c r="G186" s="2">
        <f t="shared" si="0"/>
        <v>1657.6</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1464</v>
      </c>
      <c r="D187" s="1">
        <f>'PR-RAS'!E191</f>
        <v>9005.23</v>
      </c>
      <c r="E187" s="1">
        <v>0</v>
      </c>
      <c r="F187" s="1">
        <v>0</v>
      </c>
      <c r="G187" s="2">
        <f t="shared" si="0"/>
        <v>3622.2495599999997</v>
      </c>
      <c r="H187" s="2">
        <f t="shared" si="1"/>
        <v>0.22999999999956344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650</v>
      </c>
      <c r="D188" s="1">
        <f>'PR-RAS'!E192</f>
        <v>800</v>
      </c>
      <c r="E188" s="1">
        <v>0</v>
      </c>
      <c r="F188" s="1">
        <v>0</v>
      </c>
      <c r="G188" s="2">
        <f t="shared" si="0"/>
        <v>420.75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5063</v>
      </c>
      <c r="D189" s="1">
        <f>'PR-RAS'!E193</f>
        <v>7587.5</v>
      </c>
      <c r="E189" s="1">
        <v>0</v>
      </c>
      <c r="F189" s="1">
        <v>0</v>
      </c>
      <c r="G189" s="2">
        <f t="shared" si="0"/>
        <v>3804.7440000000001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6718.75</v>
      </c>
      <c r="E190" s="1">
        <v>0</v>
      </c>
      <c r="F190" s="1">
        <v>0</v>
      </c>
      <c r="G190" s="2">
        <f t="shared" si="0"/>
        <v>2539.6875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v>
      </c>
      <c r="D191" s="1">
        <f>'PR-RAS'!E195</f>
        <v>17993.740000000002</v>
      </c>
      <c r="E191" s="1">
        <v>0</v>
      </c>
      <c r="F191" s="1">
        <v>0</v>
      </c>
      <c r="G191" s="2">
        <f t="shared" si="0"/>
        <v>6858.1412000000009</v>
      </c>
      <c r="H191" s="2">
        <f t="shared" si="1"/>
        <v>0.25999999999839929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3296</v>
      </c>
      <c r="D192" s="1">
        <f>'PR-RAS'!E196</f>
        <v>9088.99</v>
      </c>
      <c r="E192" s="1">
        <v>0</v>
      </c>
      <c r="F192" s="1">
        <v>0</v>
      </c>
      <c r="G192" s="2">
        <f t="shared" si="0"/>
        <v>4101.5301799999997</v>
      </c>
      <c r="H192" s="2">
        <f t="shared" si="1"/>
        <v>1.0000000000218279E-2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3296</v>
      </c>
      <c r="D206" s="1">
        <f>'PR-RAS'!E210</f>
        <v>9088.99</v>
      </c>
      <c r="E206" s="1">
        <v>0</v>
      </c>
      <c r="F206" s="1">
        <v>0</v>
      </c>
      <c r="G206" s="2">
        <f t="shared" si="0"/>
        <v>4402.1659</v>
      </c>
      <c r="H206" s="2">
        <f t="shared" si="1"/>
        <v>1.0000000000218279E-2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3296</v>
      </c>
      <c r="D207" s="1">
        <f>'PR-RAS'!E211</f>
        <v>3523.47</v>
      </c>
      <c r="E207" s="1">
        <v>0</v>
      </c>
      <c r="F207" s="1">
        <v>0</v>
      </c>
      <c r="G207" s="2">
        <f t="shared" si="0"/>
        <v>2130.6456399999997</v>
      </c>
      <c r="H207" s="2">
        <f t="shared" si="1"/>
        <v>0.46999999999979991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5565.52</v>
      </c>
      <c r="E209" s="1">
        <v>0</v>
      </c>
      <c r="F209" s="1">
        <v>0</v>
      </c>
      <c r="G209" s="2">
        <f t="shared" si="0"/>
        <v>2315.25632</v>
      </c>
      <c r="H209" s="2">
        <f t="shared" si="1"/>
        <v>0.47999999999956344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3218534</v>
      </c>
      <c r="D285" s="1">
        <f>'PR-RAS'!E289</f>
        <v>3509493.79</v>
      </c>
      <c r="E285" s="1">
        <v>0</v>
      </c>
      <c r="F285" s="1">
        <v>0</v>
      </c>
      <c r="G285" s="2">
        <f t="shared" si="0"/>
        <v>2907456.1287199999</v>
      </c>
      <c r="H285" s="2">
        <f t="shared" si="1"/>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31312</v>
      </c>
      <c r="D286" s="1">
        <f>'PR-RAS'!E290</f>
        <v>979.18999999994412</v>
      </c>
      <c r="E286" s="1">
        <v>0</v>
      </c>
      <c r="F286" s="1">
        <v>0</v>
      </c>
      <c r="G286" s="2">
        <f t="shared" si="0"/>
        <v>9482.0582999999679</v>
      </c>
      <c r="H286" s="2">
        <f t="shared" si="1"/>
        <v>0.18999999994412065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31450</v>
      </c>
      <c r="D288" s="1">
        <f>'PR-RAS'!E292</f>
        <v>32309.35</v>
      </c>
      <c r="E288" s="1">
        <v>0</v>
      </c>
      <c r="F288" s="1">
        <v>0</v>
      </c>
      <c r="G288" s="2">
        <f t="shared" si="0"/>
        <v>27571.716899999996</v>
      </c>
      <c r="H288" s="2">
        <f t="shared" si="1"/>
        <v>0.34999999999854481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3249846</v>
      </c>
      <c r="D407" s="1">
        <f>'PR-RAS'!E412</f>
        <v>3510472.98</v>
      </c>
      <c r="E407" s="1">
        <v>0</v>
      </c>
      <c r="F407" s="1">
        <v>0</v>
      </c>
      <c r="G407" s="2">
        <f t="shared" si="0"/>
        <v>4169941.5357600008</v>
      </c>
      <c r="H407" s="2">
        <f t="shared" si="1"/>
        <v>2.0000000018626451E-2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3218534</v>
      </c>
      <c r="D408" s="1">
        <f>'PR-RAS'!E413</f>
        <v>3509493.79</v>
      </c>
      <c r="E408" s="1">
        <v>0</v>
      </c>
      <c r="F408" s="1">
        <v>0</v>
      </c>
      <c r="G408" s="2">
        <f t="shared" si="0"/>
        <v>4166671.2830599998</v>
      </c>
      <c r="H408" s="2">
        <f t="shared" si="1"/>
        <v>0.2099999999627471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31312</v>
      </c>
      <c r="D409" s="1">
        <f>'PR-RAS'!E414</f>
        <v>979.18999999994412</v>
      </c>
      <c r="E409" s="1">
        <v>0</v>
      </c>
      <c r="F409" s="1">
        <v>0</v>
      </c>
      <c r="G409" s="2">
        <f t="shared" si="0"/>
        <v>13574.315039999954</v>
      </c>
      <c r="H409" s="2">
        <f t="shared" si="1"/>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31450</v>
      </c>
      <c r="D411" s="1">
        <f>'PR-RAS'!E416</f>
        <v>32309.35</v>
      </c>
      <c r="E411" s="1">
        <v>0</v>
      </c>
      <c r="F411" s="1">
        <v>0</v>
      </c>
      <c r="G411" s="2">
        <f t="shared" si="0"/>
        <v>39388.166999999994</v>
      </c>
      <c r="H411" s="2">
        <f t="shared" si="1"/>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3249846</v>
      </c>
      <c r="D633" s="1">
        <f>'PR-RAS'!E639</f>
        <v>3510472.98</v>
      </c>
      <c r="E633" s="1">
        <v>0</v>
      </c>
      <c r="F633" s="1">
        <v>0</v>
      </c>
      <c r="G633" s="2">
        <f t="shared" si="0"/>
        <v>6491140.518720001</v>
      </c>
      <c r="H633" s="2">
        <f t="shared" si="1"/>
        <v>2.0000000018626451E-2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3218534</v>
      </c>
      <c r="D634" s="1">
        <f>'PR-RAS'!E640</f>
        <v>3509493.79</v>
      </c>
      <c r="E634" s="1">
        <v>0</v>
      </c>
      <c r="F634" s="1">
        <v>0</v>
      </c>
      <c r="G634" s="2">
        <f t="shared" si="0"/>
        <v>6480351.1601400003</v>
      </c>
      <c r="H634" s="2">
        <f t="shared" si="1"/>
        <v>0.2099999999627471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31312</v>
      </c>
      <c r="D635" s="1">
        <f>'PR-RAS'!E641</f>
        <v>979.18999999994412</v>
      </c>
      <c r="E635" s="1">
        <v>0</v>
      </c>
      <c r="F635" s="1">
        <v>0</v>
      </c>
      <c r="G635" s="2">
        <f t="shared" si="0"/>
        <v>21093.420919999928</v>
      </c>
      <c r="H635" s="2">
        <f t="shared" si="1"/>
        <v>0.18999999994412065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31450</v>
      </c>
      <c r="D637" s="1">
        <f>'PR-RAS'!E643</f>
        <v>32309.35</v>
      </c>
      <c r="E637" s="1">
        <v>0</v>
      </c>
      <c r="F637" s="1">
        <v>0</v>
      </c>
      <c r="G637" s="2">
        <f t="shared" si="0"/>
        <v>61099.693200000002</v>
      </c>
      <c r="H637" s="2">
        <f t="shared" si="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62762</v>
      </c>
      <c r="D639" s="1">
        <f>'PR-RAS'!E645</f>
        <v>33288.539999999943</v>
      </c>
      <c r="E639" s="1">
        <v>0</v>
      </c>
      <c r="F639" s="1">
        <v>0</v>
      </c>
      <c r="G639" s="2">
        <f t="shared" si="0"/>
        <v>82518.333039999925</v>
      </c>
      <c r="H639" s="2">
        <f t="shared" si="1"/>
        <v>0.46000000005733455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466405</v>
      </c>
      <c r="D641" s="1">
        <f>'PR-RAS'!E647</f>
        <v>509196.76</v>
      </c>
      <c r="E641" s="1">
        <v>0</v>
      </c>
      <c r="F641" s="1">
        <v>0</v>
      </c>
      <c r="G641" s="2">
        <f t="shared" si="0"/>
        <v>950271.05280000006</v>
      </c>
      <c r="H641" s="2">
        <f t="shared" si="1"/>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73790</v>
      </c>
      <c r="D642" s="1">
        <f>'PR-RAS'!E649</f>
        <v>48646.07</v>
      </c>
      <c r="E642" s="1">
        <v>0</v>
      </c>
      <c r="F642" s="1">
        <v>0</v>
      </c>
      <c r="G642" s="2">
        <f t="shared" si="0"/>
        <v>109663.65174000002</v>
      </c>
      <c r="H642" s="2">
        <f t="shared" si="1"/>
        <v>6.9999999999708962E-2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435875</v>
      </c>
      <c r="D643" s="1">
        <f>'PR-RAS'!E650</f>
        <v>569636.89</v>
      </c>
      <c r="E643" s="1">
        <v>0</v>
      </c>
      <c r="F643" s="1">
        <v>0</v>
      </c>
      <c r="G643" s="2">
        <f t="shared" si="0"/>
        <v>1011245.51676</v>
      </c>
      <c r="H643" s="2">
        <f t="shared" si="1"/>
        <v>0.10999999998603016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448665</v>
      </c>
      <c r="D644" s="1">
        <f>'PR-RAS'!E651</f>
        <v>511248.27</v>
      </c>
      <c r="E644" s="1">
        <v>0</v>
      </c>
      <c r="F644" s="1">
        <v>0</v>
      </c>
      <c r="G644" s="2">
        <f t="shared" si="0"/>
        <v>945956.87022000004</v>
      </c>
      <c r="H644" s="2">
        <f t="shared" si="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61000</v>
      </c>
      <c r="D645" s="1">
        <f>'PR-RAS'!E652</f>
        <v>107034.68999999994</v>
      </c>
      <c r="E645" s="1">
        <v>0</v>
      </c>
      <c r="F645" s="1">
        <v>0</v>
      </c>
      <c r="G645" s="2">
        <f t="shared" si="0"/>
        <v>177144.68071999995</v>
      </c>
      <c r="H645" s="2">
        <f t="shared" si="1"/>
        <v>0.31000000005587935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48</v>
      </c>
      <c r="E647" s="1">
        <v>0</v>
      </c>
      <c r="F647" s="1">
        <v>0</v>
      </c>
      <c r="G647" s="2">
        <f t="shared" si="0"/>
        <v>91.085999999999999</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38</v>
      </c>
      <c r="E649" s="1">
        <v>0</v>
      </c>
      <c r="F649" s="1">
        <v>0</v>
      </c>
      <c r="G649" s="2">
        <f t="shared" si="0"/>
        <v>74.52</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2824360</v>
      </c>
      <c r="D669" s="1">
        <f>'PR-RAS'!E676</f>
        <v>2995077.31</v>
      </c>
      <c r="E669" s="1">
        <v>0</v>
      </c>
      <c r="F669" s="1">
        <v>0</v>
      </c>
      <c r="G669" s="2">
        <f t="shared" si="0"/>
        <v>5888095.766160001</v>
      </c>
      <c r="H669" s="2">
        <f t="shared" si="1"/>
        <v>0.31000000005587935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25680</v>
      </c>
      <c r="D703" s="1">
        <f>'PR-RAS'!E710</f>
        <v>36825</v>
      </c>
      <c r="E703" s="1">
        <v>0</v>
      </c>
      <c r="F703" s="1">
        <v>0</v>
      </c>
      <c r="G703" s="2">
        <f t="shared" si="0"/>
        <v>69729.659999999989</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2731.25</v>
      </c>
      <c r="E705" s="1">
        <v>0</v>
      </c>
      <c r="F705" s="1">
        <v>0</v>
      </c>
      <c r="G705" s="2">
        <f t="shared" si="0"/>
        <v>3845.6</v>
      </c>
      <c r="H705" s="2">
        <f t="shared" si="1"/>
        <v>0.25</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3606</v>
      </c>
      <c r="D710" s="1">
        <f>'PR-RAS'!E717</f>
        <v>3605.54</v>
      </c>
      <c r="E710" s="1">
        <v>0</v>
      </c>
      <c r="F710" s="1">
        <v>0</v>
      </c>
      <c r="G710" s="2">
        <f t="shared" si="0"/>
        <v>7669.3097199999993</v>
      </c>
      <c r="H710" s="2">
        <f t="shared" si="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50386</v>
      </c>
      <c r="D711" s="1">
        <f>'PR-RAS'!E718</f>
        <v>64649.48</v>
      </c>
      <c r="E711" s="1">
        <v>0</v>
      </c>
      <c r="F711" s="1">
        <v>0</v>
      </c>
      <c r="G711" s="2">
        <f t="shared" si="0"/>
        <v>127576.32160000001</v>
      </c>
      <c r="H711" s="2">
        <f t="shared" si="1"/>
        <v>0.48000000000320142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5100</v>
      </c>
      <c r="E713" s="1">
        <v>0</v>
      </c>
      <c r="F713" s="1">
        <v>0</v>
      </c>
      <c r="G713" s="2">
        <f t="shared" si="0"/>
        <v>7262.4</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10930.66</v>
      </c>
      <c r="E715" s="1">
        <v>0</v>
      </c>
      <c r="F715" s="1">
        <v>0</v>
      </c>
      <c r="G715" s="2">
        <f t="shared" si="0"/>
        <v>15608.982479999999</v>
      </c>
      <c r="H715" s="2">
        <f t="shared" si="1"/>
        <v>0.34000000000014552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513479.11</v>
      </c>
      <c r="D1480" s="6"/>
      <c r="E1480" s="6">
        <v>0</v>
      </c>
      <c r="F1480" s="6">
        <v>0</v>
      </c>
      <c r="G1480" s="7">
        <f t="shared" ref="G1480:G1580" si="25">B1480/1000*C1480</f>
        <v>513.47910999999999</v>
      </c>
      <c r="H1480" s="7">
        <f t="shared" ref="H1480:H1580" si="26">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3510717.68</v>
      </c>
      <c r="D1481" s="1">
        <v>0</v>
      </c>
      <c r="E1481" s="1">
        <v>0</v>
      </c>
      <c r="F1481" s="1">
        <v>0</v>
      </c>
      <c r="G1481" s="2">
        <f t="shared" si="25"/>
        <v>7021.4353600000004</v>
      </c>
      <c r="H1481" s="2">
        <f t="shared" si="26"/>
        <v>0.31999999983236194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3510717.68</v>
      </c>
      <c r="D1483" s="1">
        <v>0</v>
      </c>
      <c r="E1483" s="1">
        <v>0</v>
      </c>
      <c r="F1483" s="1">
        <v>0</v>
      </c>
      <c r="G1483" s="2">
        <f t="shared" si="25"/>
        <v>14042.870720000001</v>
      </c>
      <c r="H1483" s="2">
        <f t="shared" si="26"/>
        <v>0.31999999983236194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2999490.01</v>
      </c>
      <c r="D1484" s="1">
        <v>0</v>
      </c>
      <c r="E1484" s="1">
        <v>0</v>
      </c>
      <c r="F1484" s="1">
        <v>0</v>
      </c>
      <c r="G1484" s="2">
        <f t="shared" si="25"/>
        <v>14997.450049999999</v>
      </c>
      <c r="H1484" s="2">
        <f t="shared" si="26"/>
        <v>9.9999997764825821E-3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496211.41</v>
      </c>
      <c r="D1485" s="1">
        <v>0</v>
      </c>
      <c r="E1485" s="1">
        <v>0</v>
      </c>
      <c r="F1485" s="1">
        <v>0</v>
      </c>
      <c r="G1485" s="2">
        <f t="shared" si="25"/>
        <v>2977.2684599999998</v>
      </c>
      <c r="H1485" s="2">
        <f t="shared" si="26"/>
        <v>0.40999999997438863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9088.99</v>
      </c>
      <c r="D1486" s="1">
        <v>0</v>
      </c>
      <c r="E1486" s="1">
        <v>0</v>
      </c>
      <c r="F1486" s="1">
        <v>0</v>
      </c>
      <c r="G1486" s="2">
        <f t="shared" si="25"/>
        <v>63.622929999999997</v>
      </c>
      <c r="H1486" s="2">
        <f t="shared" si="26"/>
        <v>1.0000000000218279E-2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5927.27</v>
      </c>
      <c r="D1491" s="1">
        <v>0</v>
      </c>
      <c r="E1491" s="1">
        <v>0</v>
      </c>
      <c r="F1491" s="1">
        <v>0</v>
      </c>
      <c r="G1491" s="2">
        <f t="shared" si="25"/>
        <v>71.12724</v>
      </c>
      <c r="H1491" s="2">
        <f t="shared" si="26"/>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3437242.5700000003</v>
      </c>
      <c r="D1499" s="1">
        <v>0</v>
      </c>
      <c r="E1499" s="1">
        <v>0</v>
      </c>
      <c r="F1499" s="1">
        <v>0</v>
      </c>
      <c r="G1499" s="2">
        <f t="shared" si="25"/>
        <v>68744.851400000014</v>
      </c>
      <c r="H1499" s="2">
        <f t="shared" si="26"/>
        <v>0.42999999970197678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3437242.5700000003</v>
      </c>
      <c r="D1501" s="1">
        <v>0</v>
      </c>
      <c r="E1501" s="1">
        <v>0</v>
      </c>
      <c r="F1501" s="1">
        <v>0</v>
      </c>
      <c r="G1501" s="2">
        <f t="shared" si="25"/>
        <v>75619.336540000004</v>
      </c>
      <c r="H1501" s="2">
        <f t="shared" si="26"/>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2961126.61</v>
      </c>
      <c r="D1502" s="1">
        <v>0</v>
      </c>
      <c r="E1502" s="1">
        <v>0</v>
      </c>
      <c r="F1502" s="1">
        <v>0</v>
      </c>
      <c r="G1502" s="2">
        <f t="shared" si="25"/>
        <v>68105.912029999992</v>
      </c>
      <c r="H1502" s="2">
        <f t="shared" si="26"/>
        <v>0.39000000013038516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465894.76</v>
      </c>
      <c r="D1503" s="1">
        <v>0</v>
      </c>
      <c r="E1503" s="1">
        <v>0</v>
      </c>
      <c r="F1503" s="1">
        <v>0</v>
      </c>
      <c r="G1503" s="2">
        <f t="shared" si="25"/>
        <v>11181.47424</v>
      </c>
      <c r="H1503" s="2">
        <f t="shared" si="26"/>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4381.43</v>
      </c>
      <c r="D1504" s="1">
        <v>0</v>
      </c>
      <c r="E1504" s="1">
        <v>0</v>
      </c>
      <c r="F1504" s="1">
        <v>0</v>
      </c>
      <c r="G1504" s="2">
        <f t="shared" si="25"/>
        <v>109.53575000000001</v>
      </c>
      <c r="H1504" s="2">
        <f t="shared" si="26"/>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5839.77</v>
      </c>
      <c r="D1509" s="1">
        <v>0</v>
      </c>
      <c r="E1509" s="1">
        <v>0</v>
      </c>
      <c r="F1509" s="1">
        <v>0</v>
      </c>
      <c r="G1509" s="2">
        <f t="shared" si="25"/>
        <v>175.19310000000002</v>
      </c>
      <c r="H1509" s="2">
        <f t="shared" si="26"/>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586954.21999999974</v>
      </c>
      <c r="D1517" s="1">
        <v>0</v>
      </c>
      <c r="E1517" s="1">
        <v>0</v>
      </c>
      <c r="F1517" s="1">
        <v>0</v>
      </c>
      <c r="G1517" s="2">
        <f t="shared" si="25"/>
        <v>22304.260359999989</v>
      </c>
      <c r="H1517" s="2">
        <f t="shared" si="26"/>
        <v>0.21999999973922968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52614.73</v>
      </c>
      <c r="D1518" s="1">
        <v>0</v>
      </c>
      <c r="E1518" s="1">
        <v>0</v>
      </c>
      <c r="F1518" s="1">
        <v>0</v>
      </c>
      <c r="G1518" s="2">
        <f t="shared" si="25"/>
        <v>2051.9744700000001</v>
      </c>
      <c r="H1518" s="2">
        <f t="shared" si="26"/>
        <v>0.26999999999679858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52614.73</v>
      </c>
      <c r="D1524" s="1">
        <v>0</v>
      </c>
      <c r="E1524" s="1">
        <v>0</v>
      </c>
      <c r="F1524" s="1">
        <v>0</v>
      </c>
      <c r="G1524" s="2">
        <f t="shared" si="25"/>
        <v>2367.6628500000002</v>
      </c>
      <c r="H1524" s="2">
        <f t="shared" si="26"/>
        <v>0.26999999999679858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52614.73</v>
      </c>
      <c r="D1530" s="1">
        <v>0</v>
      </c>
      <c r="E1530" s="1">
        <v>0</v>
      </c>
      <c r="F1530" s="1">
        <v>0</v>
      </c>
      <c r="G1530" s="2">
        <f t="shared" si="25"/>
        <v>2683.3512300000002</v>
      </c>
      <c r="H1530" s="2">
        <f t="shared" si="26"/>
        <v>0.26999999999679858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52614.73</v>
      </c>
      <c r="D1531" s="1">
        <v>0</v>
      </c>
      <c r="E1531" s="1">
        <v>0</v>
      </c>
      <c r="F1531" s="1">
        <v>0</v>
      </c>
      <c r="G1531" s="2">
        <f t="shared" si="25"/>
        <v>2735.96596</v>
      </c>
      <c r="H1531" s="2">
        <f t="shared" si="26"/>
        <v>0.26999999999679858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534339.49</v>
      </c>
      <c r="D1576" s="1">
        <v>0</v>
      </c>
      <c r="E1576" s="1">
        <v>0</v>
      </c>
      <c r="F1576" s="1">
        <v>0</v>
      </c>
      <c r="G1576" s="2">
        <f t="shared" si="25"/>
        <v>51830.930529999998</v>
      </c>
      <c r="H1576" s="2">
        <f t="shared" si="26"/>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4115.7700000000004</v>
      </c>
      <c r="D1577" s="1">
        <v>0</v>
      </c>
      <c r="E1577" s="1">
        <v>0</v>
      </c>
      <c r="F1577" s="1">
        <v>0</v>
      </c>
      <c r="G1577" s="2">
        <f t="shared" si="25"/>
        <v>403.34546000000006</v>
      </c>
      <c r="H1577" s="2">
        <f t="shared" si="26"/>
        <v>0.22999999999956344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530223.72</v>
      </c>
      <c r="D1578" s="1">
        <v>0</v>
      </c>
      <c r="E1578" s="1">
        <v>0</v>
      </c>
      <c r="F1578" s="1">
        <v>0</v>
      </c>
      <c r="G1578" s="2">
        <f t="shared" si="25"/>
        <v>52492.148280000001</v>
      </c>
      <c r="H1578" s="2">
        <f t="shared" si="26"/>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12399</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3249846</v>
      </c>
      <c r="I16" s="206">
        <f>'PR-RAS'!E6</f>
        <v>3510472.98</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3218534</v>
      </c>
      <c r="I17" s="206">
        <f>'PR-RAS'!E151</f>
        <v>3509493.79</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62762</v>
      </c>
      <c r="I18" s="206">
        <f>'PR-RAS'!E645</f>
        <v>33288.539999999943</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513479.11</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586954.21999999974</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52614.73</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534339.49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9" zoomScaleNormal="100" workbookViewId="0">
      <selection activeCell="E677" sqref="E677"/>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3249846</v>
      </c>
      <c r="E6" s="56">
        <f>E7+E44+E50+E82+E106+E124+E133+E139</f>
        <v>3510472.98</v>
      </c>
      <c r="F6" s="57">
        <f t="shared" ref="F6:F131" si="0">IF(D6&lt;&gt;0,IF(E6/D6&gt;=100,"&gt;&gt;100",E6/D6*100),"-")</f>
        <v>108.01967170136678</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2861461</v>
      </c>
      <c r="E50" s="60">
        <f>E51+E54+E59+E62+E65+E68+E71+E74+E77</f>
        <v>2995077.31</v>
      </c>
      <c r="F50" s="57">
        <f t="shared" si="0"/>
        <v>104.66951358064989</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v>0</v>
      </c>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2824360</v>
      </c>
      <c r="E68" s="56">
        <f t="shared" si="15"/>
        <v>2995077.31</v>
      </c>
      <c r="F68" s="57">
        <f t="shared" si="0"/>
        <v>106.04445998385475</v>
      </c>
    </row>
    <row r="69" spans="1:6" ht="12.75" customHeight="1" x14ac:dyDescent="0.2">
      <c r="A69" s="54" t="s">
        <v>181</v>
      </c>
      <c r="B69" s="88" t="s">
        <v>182</v>
      </c>
      <c r="C69" s="55" t="s">
        <v>181</v>
      </c>
      <c r="D69" s="284">
        <v>2824360</v>
      </c>
      <c r="E69" s="284">
        <v>2995077.31</v>
      </c>
      <c r="F69" s="57">
        <f t="shared" si="0"/>
        <v>106.04445998385475</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37101</v>
      </c>
      <c r="E77" s="56">
        <f t="shared" si="18"/>
        <v>0</v>
      </c>
      <c r="F77" s="57">
        <f t="shared" si="0"/>
        <v>0</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v>37101</v>
      </c>
      <c r="E80" s="284"/>
      <c r="F80" s="57">
        <f t="shared" si="0"/>
        <v>0</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v>
      </c>
      <c r="E82" s="56">
        <f t="shared" si="19"/>
        <v>0.06</v>
      </c>
      <c r="F82" s="57">
        <f t="shared" si="0"/>
        <v>6</v>
      </c>
    </row>
    <row r="83" spans="1:6" ht="12.75" customHeight="1" x14ac:dyDescent="0.2">
      <c r="A83" s="54">
        <v>641</v>
      </c>
      <c r="B83" s="88" t="s">
        <v>209</v>
      </c>
      <c r="C83" s="55" t="s">
        <v>210</v>
      </c>
      <c r="D83" s="56">
        <f t="shared" ref="D83:E83" si="20">SUM(D84:D90)</f>
        <v>1</v>
      </c>
      <c r="E83" s="56">
        <f t="shared" si="20"/>
        <v>0.06</v>
      </c>
      <c r="F83" s="57">
        <f t="shared" si="0"/>
        <v>6</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v>
      </c>
      <c r="E85" s="284">
        <v>0.06</v>
      </c>
      <c r="F85" s="57">
        <f t="shared" si="0"/>
        <v>6</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27005</v>
      </c>
      <c r="E106" s="56">
        <f t="shared" si="23"/>
        <v>39556.25</v>
      </c>
      <c r="F106" s="57">
        <f t="shared" si="0"/>
        <v>146.4775041658952</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27005</v>
      </c>
      <c r="E112" s="56">
        <f t="shared" si="25"/>
        <v>39556.25</v>
      </c>
      <c r="F112" s="57">
        <f t="shared" si="0"/>
        <v>146.4775041658952</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27005</v>
      </c>
      <c r="E117" s="284">
        <v>39556.25</v>
      </c>
      <c r="F117" s="57">
        <f t="shared" si="0"/>
        <v>146.4775041658952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361379</v>
      </c>
      <c r="E133" s="56">
        <f t="shared" si="30"/>
        <v>475839.36</v>
      </c>
      <c r="F133" s="57">
        <f t="shared" ref="F133:F223" si="31">IF(D133&lt;&gt;0,IF(E133/D133&gt;=100,"&gt;&gt;100",E133/D133*100),"-")</f>
        <v>131.67321842165705</v>
      </c>
    </row>
    <row r="134" spans="1:6" ht="24" x14ac:dyDescent="0.2">
      <c r="A134" s="54">
        <v>671</v>
      </c>
      <c r="B134" s="229" t="s">
        <v>311</v>
      </c>
      <c r="C134" s="55" t="s">
        <v>312</v>
      </c>
      <c r="D134" s="56">
        <f t="shared" ref="D134:E134" si="32">SUM(D135:D137)</f>
        <v>361379</v>
      </c>
      <c r="E134" s="56">
        <f t="shared" si="32"/>
        <v>475839.36</v>
      </c>
      <c r="F134" s="57">
        <f t="shared" si="31"/>
        <v>131.67321842165705</v>
      </c>
    </row>
    <row r="135" spans="1:6" ht="12.75" customHeight="1" x14ac:dyDescent="0.2">
      <c r="A135" s="54">
        <v>6711</v>
      </c>
      <c r="B135" s="88" t="s">
        <v>313</v>
      </c>
      <c r="C135" s="55" t="s">
        <v>314</v>
      </c>
      <c r="D135" s="284">
        <v>361379</v>
      </c>
      <c r="E135" s="284">
        <v>475839.36</v>
      </c>
      <c r="F135" s="57">
        <f t="shared" si="31"/>
        <v>131.67321842165705</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3218534</v>
      </c>
      <c r="E151" s="56">
        <f t="shared" si="35"/>
        <v>3509493.79</v>
      </c>
      <c r="F151" s="57">
        <f t="shared" si="31"/>
        <v>109.04013411074732</v>
      </c>
    </row>
    <row r="152" spans="1:6" ht="12.75" customHeight="1" x14ac:dyDescent="0.2">
      <c r="A152" s="54">
        <v>31</v>
      </c>
      <c r="B152" s="88" t="s">
        <v>346</v>
      </c>
      <c r="C152" s="55" t="s">
        <v>35</v>
      </c>
      <c r="D152" s="56">
        <f t="shared" ref="D152:E152" si="36">D153+D158+D159</f>
        <v>2823736</v>
      </c>
      <c r="E152" s="56">
        <f t="shared" si="36"/>
        <v>2965552.5999999996</v>
      </c>
      <c r="F152" s="57">
        <f t="shared" si="31"/>
        <v>105.02230378477306</v>
      </c>
    </row>
    <row r="153" spans="1:6" ht="12.75" customHeight="1" x14ac:dyDescent="0.2">
      <c r="A153" s="54">
        <v>311</v>
      </c>
      <c r="B153" s="88" t="s">
        <v>347</v>
      </c>
      <c r="C153" s="55" t="s">
        <v>348</v>
      </c>
      <c r="D153" s="56">
        <f t="shared" ref="D153:E153" si="37">SUM(D154:D157)</f>
        <v>2375585</v>
      </c>
      <c r="E153" s="56">
        <f t="shared" si="37"/>
        <v>2472419.69</v>
      </c>
      <c r="F153" s="57">
        <f t="shared" si="31"/>
        <v>104.07624606149643</v>
      </c>
    </row>
    <row r="154" spans="1:6" ht="12.75" customHeight="1" x14ac:dyDescent="0.2">
      <c r="A154" s="54">
        <v>3111</v>
      </c>
      <c r="B154" s="88" t="s">
        <v>349</v>
      </c>
      <c r="C154" s="55" t="s">
        <v>350</v>
      </c>
      <c r="D154" s="284">
        <v>2375585</v>
      </c>
      <c r="E154" s="284">
        <v>2472419.69</v>
      </c>
      <c r="F154" s="57">
        <f t="shared" si="31"/>
        <v>104.07624606149643</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68269</v>
      </c>
      <c r="E158" s="284">
        <v>91056.34</v>
      </c>
      <c r="F158" s="57">
        <f t="shared" si="31"/>
        <v>133.37875170282265</v>
      </c>
    </row>
    <row r="159" spans="1:6" ht="12.75" customHeight="1" x14ac:dyDescent="0.2">
      <c r="A159" s="54">
        <v>313</v>
      </c>
      <c r="B159" s="88" t="s">
        <v>359</v>
      </c>
      <c r="C159" s="55" t="s">
        <v>360</v>
      </c>
      <c r="D159" s="56">
        <f t="shared" ref="D159:E159" si="38">SUM(D160:D162)</f>
        <v>379882</v>
      </c>
      <c r="E159" s="56">
        <f t="shared" si="38"/>
        <v>402076.57</v>
      </c>
      <c r="F159" s="57">
        <f t="shared" si="31"/>
        <v>105.842490562859</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379882</v>
      </c>
      <c r="E161" s="284">
        <v>401853.79</v>
      </c>
      <c r="F161" s="57">
        <f t="shared" si="31"/>
        <v>105.78384603640076</v>
      </c>
    </row>
    <row r="162" spans="1:6" ht="12.75" customHeight="1" x14ac:dyDescent="0.2">
      <c r="A162" s="54">
        <v>3133</v>
      </c>
      <c r="B162" s="88" t="s">
        <v>364</v>
      </c>
      <c r="C162" s="55" t="s">
        <v>365</v>
      </c>
      <c r="D162" s="284"/>
      <c r="E162" s="284">
        <v>222.78</v>
      </c>
      <c r="F162" s="57" t="str">
        <f t="shared" si="31"/>
        <v>-</v>
      </c>
    </row>
    <row r="163" spans="1:6" ht="12.75" customHeight="1" x14ac:dyDescent="0.2">
      <c r="A163" s="54">
        <v>32</v>
      </c>
      <c r="B163" s="88" t="s">
        <v>366</v>
      </c>
      <c r="C163" s="55" t="s">
        <v>367</v>
      </c>
      <c r="D163" s="56">
        <f t="shared" ref="D163:E163" si="39">D164+D169+D177+D187+D188</f>
        <v>391502</v>
      </c>
      <c r="E163" s="56">
        <f t="shared" si="39"/>
        <v>534852.19999999995</v>
      </c>
      <c r="F163" s="57">
        <f t="shared" si="31"/>
        <v>136.61544513182562</v>
      </c>
    </row>
    <row r="164" spans="1:6" ht="12.75" customHeight="1" x14ac:dyDescent="0.2">
      <c r="A164" s="54">
        <v>321</v>
      </c>
      <c r="B164" s="88" t="s">
        <v>368</v>
      </c>
      <c r="C164" s="55" t="s">
        <v>369</v>
      </c>
      <c r="D164" s="56">
        <f t="shared" ref="D164:E164" si="40">SUM(D165:D168)</f>
        <v>53776</v>
      </c>
      <c r="E164" s="56">
        <f t="shared" si="40"/>
        <v>82144.680000000008</v>
      </c>
      <c r="F164" s="57">
        <f t="shared" si="31"/>
        <v>152.75342160071409</v>
      </c>
    </row>
    <row r="165" spans="1:6" ht="12.75" customHeight="1" x14ac:dyDescent="0.2">
      <c r="A165" s="54">
        <v>3211</v>
      </c>
      <c r="B165" s="88" t="s">
        <v>370</v>
      </c>
      <c r="C165" s="55" t="s">
        <v>371</v>
      </c>
      <c r="D165" s="284">
        <v>2990</v>
      </c>
      <c r="E165" s="284">
        <v>15595.2</v>
      </c>
      <c r="F165" s="57">
        <f t="shared" si="31"/>
        <v>521.57859531772579</v>
      </c>
    </row>
    <row r="166" spans="1:6" ht="12.75" customHeight="1" x14ac:dyDescent="0.2">
      <c r="A166" s="54">
        <v>3212</v>
      </c>
      <c r="B166" s="88" t="s">
        <v>372</v>
      </c>
      <c r="C166" s="55" t="s">
        <v>373</v>
      </c>
      <c r="D166" s="284">
        <v>50386</v>
      </c>
      <c r="E166" s="284">
        <v>64649.48</v>
      </c>
      <c r="F166" s="57">
        <f t="shared" si="31"/>
        <v>128.30841900527926</v>
      </c>
    </row>
    <row r="167" spans="1:6" ht="12.75" customHeight="1" x14ac:dyDescent="0.2">
      <c r="A167" s="54">
        <v>3213</v>
      </c>
      <c r="B167" s="88" t="s">
        <v>374</v>
      </c>
      <c r="C167" s="55" t="s">
        <v>375</v>
      </c>
      <c r="D167" s="284">
        <v>400</v>
      </c>
      <c r="E167" s="284">
        <v>1900</v>
      </c>
      <c r="F167" s="57">
        <f t="shared" si="31"/>
        <v>475</v>
      </c>
    </row>
    <row r="168" spans="1:6" ht="12.75" customHeight="1" x14ac:dyDescent="0.2">
      <c r="A168" s="54">
        <v>3214</v>
      </c>
      <c r="B168" s="88" t="s">
        <v>376</v>
      </c>
      <c r="C168" s="55" t="s">
        <v>377</v>
      </c>
      <c r="D168" s="284"/>
      <c r="E168" s="284"/>
      <c r="F168" s="57" t="str">
        <f t="shared" si="31"/>
        <v>-</v>
      </c>
    </row>
    <row r="169" spans="1:6" ht="12.75" customHeight="1" x14ac:dyDescent="0.2">
      <c r="A169" s="54">
        <v>322</v>
      </c>
      <c r="B169" s="88" t="s">
        <v>378</v>
      </c>
      <c r="C169" s="55" t="s">
        <v>379</v>
      </c>
      <c r="D169" s="56">
        <f t="shared" ref="D169:E169" si="41">SUM(D170:D176)</f>
        <v>110550</v>
      </c>
      <c r="E169" s="56">
        <f t="shared" si="41"/>
        <v>159767.49</v>
      </c>
      <c r="F169" s="57">
        <f t="shared" si="31"/>
        <v>144.5205698778833</v>
      </c>
    </row>
    <row r="170" spans="1:6" ht="12.75" customHeight="1" x14ac:dyDescent="0.2">
      <c r="A170" s="54">
        <v>3221</v>
      </c>
      <c r="B170" s="88" t="s">
        <v>380</v>
      </c>
      <c r="C170" s="55" t="s">
        <v>381</v>
      </c>
      <c r="D170" s="284">
        <v>25422</v>
      </c>
      <c r="E170" s="284">
        <v>24317.47</v>
      </c>
      <c r="F170" s="57">
        <f t="shared" si="31"/>
        <v>95.655219888285743</v>
      </c>
    </row>
    <row r="171" spans="1:6" ht="12.75" customHeight="1" x14ac:dyDescent="0.2">
      <c r="A171" s="54">
        <v>3222</v>
      </c>
      <c r="B171" s="88" t="s">
        <v>382</v>
      </c>
      <c r="C171" s="55" t="s">
        <v>383</v>
      </c>
      <c r="D171" s="284">
        <v>8963</v>
      </c>
      <c r="E171" s="284">
        <v>14445.98</v>
      </c>
      <c r="F171" s="57">
        <f t="shared" si="31"/>
        <v>161.17349101863215</v>
      </c>
    </row>
    <row r="172" spans="1:6" ht="12.75" customHeight="1" x14ac:dyDescent="0.2">
      <c r="A172" s="54">
        <v>3223</v>
      </c>
      <c r="B172" s="88" t="s">
        <v>384</v>
      </c>
      <c r="C172" s="55" t="s">
        <v>385</v>
      </c>
      <c r="D172" s="284">
        <v>32952</v>
      </c>
      <c r="E172" s="284">
        <v>112406.05</v>
      </c>
      <c r="F172" s="57">
        <f t="shared" si="31"/>
        <v>341.12056931294006</v>
      </c>
    </row>
    <row r="173" spans="1:6" ht="12.75" customHeight="1" x14ac:dyDescent="0.2">
      <c r="A173" s="54">
        <v>3224</v>
      </c>
      <c r="B173" s="88" t="s">
        <v>386</v>
      </c>
      <c r="C173" s="55" t="s">
        <v>387</v>
      </c>
      <c r="D173" s="284">
        <v>30747</v>
      </c>
      <c r="E173" s="284">
        <v>3875.44</v>
      </c>
      <c r="F173" s="57">
        <f t="shared" si="31"/>
        <v>12.60428659706638</v>
      </c>
    </row>
    <row r="174" spans="1:6" ht="12.75" customHeight="1" x14ac:dyDescent="0.2">
      <c r="A174" s="54">
        <v>3225</v>
      </c>
      <c r="B174" s="88" t="s">
        <v>388</v>
      </c>
      <c r="C174" s="55" t="s">
        <v>389</v>
      </c>
      <c r="D174" s="284">
        <v>12466</v>
      </c>
      <c r="E174" s="284">
        <v>4722.55</v>
      </c>
      <c r="F174" s="57">
        <f t="shared" si="31"/>
        <v>37.883442964864436</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c r="F176" s="57" t="str">
        <f t="shared" si="31"/>
        <v>-</v>
      </c>
    </row>
    <row r="177" spans="1:6" ht="12.75" customHeight="1" x14ac:dyDescent="0.2">
      <c r="A177" s="54">
        <v>323</v>
      </c>
      <c r="B177" s="88" t="s">
        <v>394</v>
      </c>
      <c r="C177" s="55" t="s">
        <v>395</v>
      </c>
      <c r="D177" s="56">
        <f t="shared" ref="D177:E177" si="42">SUM(D178:D186)</f>
        <v>210931</v>
      </c>
      <c r="E177" s="56">
        <f t="shared" si="42"/>
        <v>250834.81</v>
      </c>
      <c r="F177" s="57">
        <f t="shared" si="31"/>
        <v>118.91794473074133</v>
      </c>
    </row>
    <row r="178" spans="1:6" ht="12.75" customHeight="1" x14ac:dyDescent="0.2">
      <c r="A178" s="54">
        <v>3231</v>
      </c>
      <c r="B178" s="88" t="s">
        <v>396</v>
      </c>
      <c r="C178" s="55" t="s">
        <v>397</v>
      </c>
      <c r="D178" s="284">
        <v>123311</v>
      </c>
      <c r="E178" s="284">
        <v>145665.18</v>
      </c>
      <c r="F178" s="57">
        <f t="shared" si="31"/>
        <v>118.12829350179625</v>
      </c>
    </row>
    <row r="179" spans="1:6" ht="12.75" customHeight="1" x14ac:dyDescent="0.2">
      <c r="A179" s="54">
        <v>3232</v>
      </c>
      <c r="B179" s="88" t="s">
        <v>398</v>
      </c>
      <c r="C179" s="55" t="s">
        <v>399</v>
      </c>
      <c r="D179" s="284">
        <v>2850</v>
      </c>
      <c r="E179" s="284">
        <v>7454.25</v>
      </c>
      <c r="F179" s="57">
        <f t="shared" si="31"/>
        <v>261.5526315789474</v>
      </c>
    </row>
    <row r="180" spans="1:6" ht="12.75" customHeight="1" x14ac:dyDescent="0.2">
      <c r="A180" s="54">
        <v>3233</v>
      </c>
      <c r="B180" s="88" t="s">
        <v>400</v>
      </c>
      <c r="C180" s="55" t="s">
        <v>401</v>
      </c>
      <c r="D180" s="284">
        <v>480</v>
      </c>
      <c r="E180" s="284">
        <v>480</v>
      </c>
      <c r="F180" s="57">
        <f t="shared" si="31"/>
        <v>100</v>
      </c>
    </row>
    <row r="181" spans="1:6" ht="12.75" customHeight="1" x14ac:dyDescent="0.2">
      <c r="A181" s="54">
        <v>3234</v>
      </c>
      <c r="B181" s="88" t="s">
        <v>402</v>
      </c>
      <c r="C181" s="55" t="s">
        <v>403</v>
      </c>
      <c r="D181" s="284">
        <v>20653</v>
      </c>
      <c r="E181" s="284">
        <v>22210.09</v>
      </c>
      <c r="F181" s="57">
        <f t="shared" si="31"/>
        <v>107.53929211252601</v>
      </c>
    </row>
    <row r="182" spans="1:6" ht="12.75" customHeight="1" x14ac:dyDescent="0.2">
      <c r="A182" s="54">
        <v>3235</v>
      </c>
      <c r="B182" s="88" t="s">
        <v>404</v>
      </c>
      <c r="C182" s="55" t="s">
        <v>405</v>
      </c>
      <c r="D182" s="284">
        <v>42840</v>
      </c>
      <c r="E182" s="284">
        <v>37980</v>
      </c>
      <c r="F182" s="57">
        <f t="shared" si="31"/>
        <v>88.65546218487394</v>
      </c>
    </row>
    <row r="183" spans="1:6" ht="12.75" customHeight="1" x14ac:dyDescent="0.2">
      <c r="A183" s="54">
        <v>3236</v>
      </c>
      <c r="B183" s="88" t="s">
        <v>406</v>
      </c>
      <c r="C183" s="55" t="s">
        <v>407</v>
      </c>
      <c r="D183" s="284"/>
      <c r="E183" s="284">
        <v>5100</v>
      </c>
      <c r="F183" s="57" t="str">
        <f t="shared" si="31"/>
        <v>-</v>
      </c>
    </row>
    <row r="184" spans="1:6" ht="12.75" customHeight="1" x14ac:dyDescent="0.2">
      <c r="A184" s="54">
        <v>3237</v>
      </c>
      <c r="B184" s="88" t="s">
        <v>408</v>
      </c>
      <c r="C184" s="55" t="s">
        <v>409</v>
      </c>
      <c r="D184" s="284">
        <v>11875</v>
      </c>
      <c r="E184" s="284">
        <v>22430.66</v>
      </c>
      <c r="F184" s="57">
        <f t="shared" si="31"/>
        <v>188.88976842105262</v>
      </c>
    </row>
    <row r="185" spans="1:6" ht="12.75" customHeight="1" x14ac:dyDescent="0.2">
      <c r="A185" s="54">
        <v>3238</v>
      </c>
      <c r="B185" s="88" t="s">
        <v>410</v>
      </c>
      <c r="C185" s="55" t="s">
        <v>411</v>
      </c>
      <c r="D185" s="284">
        <v>5852</v>
      </c>
      <c r="E185" s="284">
        <v>9514.6299999999992</v>
      </c>
      <c r="F185" s="57">
        <f t="shared" si="31"/>
        <v>162.58766233766232</v>
      </c>
    </row>
    <row r="186" spans="1:6" ht="12.75" customHeight="1" x14ac:dyDescent="0.2">
      <c r="A186" s="54">
        <v>3239</v>
      </c>
      <c r="B186" s="88" t="s">
        <v>412</v>
      </c>
      <c r="C186" s="55" t="s">
        <v>413</v>
      </c>
      <c r="D186" s="284">
        <v>3070</v>
      </c>
      <c r="E186" s="284"/>
      <c r="F186" s="57">
        <f t="shared" si="31"/>
        <v>0</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16245</v>
      </c>
      <c r="E188" s="56">
        <f t="shared" si="43"/>
        <v>42105.22</v>
      </c>
      <c r="F188" s="57">
        <f t="shared" si="31"/>
        <v>259.1887965527855</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8960</v>
      </c>
      <c r="E190" s="284"/>
      <c r="F190" s="57">
        <f t="shared" si="31"/>
        <v>0</v>
      </c>
    </row>
    <row r="191" spans="1:6" ht="12.75" customHeight="1" x14ac:dyDescent="0.2">
      <c r="A191" s="54">
        <v>3293</v>
      </c>
      <c r="B191" s="88" t="s">
        <v>422</v>
      </c>
      <c r="C191" s="55" t="s">
        <v>423</v>
      </c>
      <c r="D191" s="284">
        <v>1464</v>
      </c>
      <c r="E191" s="284">
        <v>9005.23</v>
      </c>
      <c r="F191" s="57">
        <f t="shared" si="31"/>
        <v>615.11133879781414</v>
      </c>
    </row>
    <row r="192" spans="1:6" ht="12.75" customHeight="1" x14ac:dyDescent="0.2">
      <c r="A192" s="54">
        <v>3294</v>
      </c>
      <c r="B192" s="88" t="s">
        <v>424</v>
      </c>
      <c r="C192" s="55" t="s">
        <v>425</v>
      </c>
      <c r="D192" s="284">
        <v>650</v>
      </c>
      <c r="E192" s="284">
        <v>800</v>
      </c>
      <c r="F192" s="57">
        <f t="shared" si="31"/>
        <v>123.07692307692308</v>
      </c>
    </row>
    <row r="193" spans="1:6" ht="12.75" customHeight="1" x14ac:dyDescent="0.2">
      <c r="A193" s="54">
        <v>3295</v>
      </c>
      <c r="B193" s="88" t="s">
        <v>426</v>
      </c>
      <c r="C193" s="55" t="s">
        <v>427</v>
      </c>
      <c r="D193" s="284">
        <v>5063</v>
      </c>
      <c r="E193" s="284">
        <v>7587.5</v>
      </c>
      <c r="F193" s="57">
        <f t="shared" si="31"/>
        <v>149.86174205016789</v>
      </c>
    </row>
    <row r="194" spans="1:6" ht="12.75" customHeight="1" x14ac:dyDescent="0.2">
      <c r="A194" s="54" t="s">
        <v>428</v>
      </c>
      <c r="B194" s="88" t="s">
        <v>429</v>
      </c>
      <c r="C194" s="55" t="s">
        <v>428</v>
      </c>
      <c r="D194" s="284"/>
      <c r="E194" s="284">
        <v>6718.75</v>
      </c>
      <c r="F194" s="57" t="str">
        <f t="shared" si="31"/>
        <v>-</v>
      </c>
    </row>
    <row r="195" spans="1:6" ht="12.75" customHeight="1" x14ac:dyDescent="0.2">
      <c r="A195" s="54">
        <v>3299</v>
      </c>
      <c r="B195" s="88" t="s">
        <v>430</v>
      </c>
      <c r="C195" s="55" t="s">
        <v>431</v>
      </c>
      <c r="D195" s="284">
        <v>108</v>
      </c>
      <c r="E195" s="284">
        <v>17993.740000000002</v>
      </c>
      <c r="F195" s="57" t="str">
        <f t="shared" si="31"/>
        <v>&gt;&gt;100</v>
      </c>
    </row>
    <row r="196" spans="1:6" ht="12.75" customHeight="1" x14ac:dyDescent="0.2">
      <c r="A196" s="54">
        <v>34</v>
      </c>
      <c r="B196" s="229" t="s">
        <v>432</v>
      </c>
      <c r="C196" s="55" t="s">
        <v>433</v>
      </c>
      <c r="D196" s="56">
        <f t="shared" ref="D196:E196" si="44">D197+D202+D210</f>
        <v>3296</v>
      </c>
      <c r="E196" s="56">
        <f t="shared" si="44"/>
        <v>9088.99</v>
      </c>
      <c r="F196" s="57">
        <f t="shared" si="31"/>
        <v>275.75819174757277</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3296</v>
      </c>
      <c r="E210" s="56">
        <f t="shared" si="47"/>
        <v>9088.99</v>
      </c>
      <c r="F210" s="57">
        <f t="shared" si="31"/>
        <v>275.75819174757277</v>
      </c>
    </row>
    <row r="211" spans="1:6" ht="12.75" customHeight="1" x14ac:dyDescent="0.2">
      <c r="A211" s="54">
        <v>3431</v>
      </c>
      <c r="B211" s="229" t="s">
        <v>462</v>
      </c>
      <c r="C211" s="55" t="s">
        <v>463</v>
      </c>
      <c r="D211" s="284">
        <v>3296</v>
      </c>
      <c r="E211" s="284">
        <v>3523.47</v>
      </c>
      <c r="F211" s="57">
        <f t="shared" si="31"/>
        <v>106.90139563106796</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5565.52</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3218534</v>
      </c>
      <c r="E289" s="56">
        <f t="shared" si="79"/>
        <v>3509493.79</v>
      </c>
      <c r="F289" s="57">
        <f t="shared" si="76"/>
        <v>109.04013411074732</v>
      </c>
    </row>
    <row r="290" spans="1:6" ht="12.75" customHeight="1" x14ac:dyDescent="0.2">
      <c r="A290" s="54" t="s">
        <v>605</v>
      </c>
      <c r="B290" s="88" t="s">
        <v>616</v>
      </c>
      <c r="C290" s="55" t="s">
        <v>617</v>
      </c>
      <c r="D290" s="56">
        <f>IF(D6&gt;=D289,D6-D289,0)</f>
        <v>31312</v>
      </c>
      <c r="E290" s="56">
        <f>IF(E6&gt;=E289,E6-E289,0)</f>
        <v>979.18999999994412</v>
      </c>
      <c r="F290" s="57">
        <f t="shared" si="76"/>
        <v>3.1272036280018658</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31450</v>
      </c>
      <c r="E292" s="284">
        <v>32309.35</v>
      </c>
      <c r="F292" s="57">
        <f t="shared" si="76"/>
        <v>102.73243243243242</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c r="E294" s="284"/>
      <c r="F294" s="57" t="str">
        <f t="shared" si="76"/>
        <v>-</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0</v>
      </c>
      <c r="E350" s="56">
        <f t="shared" si="95"/>
        <v>0</v>
      </c>
      <c r="F350" s="57" t="str">
        <f t="shared" si="81"/>
        <v>-</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0</v>
      </c>
      <c r="E363" s="56">
        <f t="shared" si="99"/>
        <v>0</v>
      </c>
      <c r="F363" s="57" t="str">
        <f t="shared" si="81"/>
        <v>-</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0</v>
      </c>
      <c r="E369" s="56">
        <f t="shared" si="101"/>
        <v>0</v>
      </c>
      <c r="F369" s="57" t="str">
        <f t="shared" si="81"/>
        <v>-</v>
      </c>
    </row>
    <row r="370" spans="1:6" ht="12.75" customHeight="1" x14ac:dyDescent="0.2">
      <c r="A370" s="54">
        <v>4221</v>
      </c>
      <c r="B370" s="88" t="s">
        <v>671</v>
      </c>
      <c r="C370" s="55" t="s">
        <v>763</v>
      </c>
      <c r="D370" s="284"/>
      <c r="E370" s="284"/>
      <c r="F370" s="57" t="str">
        <f t="shared" si="81"/>
        <v>-</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0</v>
      </c>
      <c r="E408" s="56">
        <f t="shared" si="111"/>
        <v>0</v>
      </c>
      <c r="F408" s="57" t="str">
        <f t="shared" si="81"/>
        <v>-</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3249846</v>
      </c>
      <c r="E412" s="56">
        <f>E6+E298</f>
        <v>3510472.98</v>
      </c>
      <c r="F412" s="57">
        <f t="shared" si="81"/>
        <v>108.01967170136678</v>
      </c>
    </row>
    <row r="413" spans="1:6" ht="12.75" customHeight="1" x14ac:dyDescent="0.2">
      <c r="A413" s="54" t="s">
        <v>605</v>
      </c>
      <c r="B413" s="88" t="s">
        <v>828</v>
      </c>
      <c r="C413" s="55" t="s">
        <v>829</v>
      </c>
      <c r="D413" s="56">
        <f t="shared" ref="D413:E413" si="112">D289+D350</f>
        <v>3218534</v>
      </c>
      <c r="E413" s="56">
        <f t="shared" si="112"/>
        <v>3509493.79</v>
      </c>
      <c r="F413" s="57">
        <f t="shared" si="81"/>
        <v>109.04013411074732</v>
      </c>
    </row>
    <row r="414" spans="1:6" ht="12.75" customHeight="1" x14ac:dyDescent="0.2">
      <c r="A414" s="54" t="s">
        <v>605</v>
      </c>
      <c r="B414" s="88" t="s">
        <v>830</v>
      </c>
      <c r="C414" s="55" t="s">
        <v>831</v>
      </c>
      <c r="D414" s="56">
        <f t="shared" ref="D414:E414" si="113">IF(D412&gt;=D413,D412-D413,0)</f>
        <v>31312</v>
      </c>
      <c r="E414" s="56">
        <f t="shared" si="113"/>
        <v>979.18999999994412</v>
      </c>
      <c r="F414" s="57">
        <f t="shared" si="81"/>
        <v>3.1272036280018658</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31450</v>
      </c>
      <c r="E416" s="56">
        <f t="shared" si="115"/>
        <v>32309.35</v>
      </c>
      <c r="F416" s="57">
        <f t="shared" si="81"/>
        <v>102.73243243243242</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0</v>
      </c>
      <c r="E418" s="68">
        <f t="shared" si="117"/>
        <v>0</v>
      </c>
      <c r="F418" s="63" t="str">
        <f t="shared" si="81"/>
        <v>-</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3249846</v>
      </c>
      <c r="E639" s="56">
        <f t="shared" si="180"/>
        <v>3510472.98</v>
      </c>
      <c r="F639" s="57">
        <f t="shared" si="119"/>
        <v>108.01967170136678</v>
      </c>
    </row>
    <row r="640" spans="1:6" ht="12.75" customHeight="1" x14ac:dyDescent="0.2">
      <c r="A640" s="54" t="s">
        <v>605</v>
      </c>
      <c r="B640" s="88" t="s">
        <v>1274</v>
      </c>
      <c r="C640" s="55" t="s">
        <v>1275</v>
      </c>
      <c r="D640" s="56">
        <f t="shared" ref="D640:E640" si="181">D413+D528</f>
        <v>3218534</v>
      </c>
      <c r="E640" s="56">
        <f t="shared" si="181"/>
        <v>3509493.79</v>
      </c>
      <c r="F640" s="57">
        <f t="shared" si="119"/>
        <v>109.04013411074732</v>
      </c>
    </row>
    <row r="641" spans="1:6" ht="12.75" customHeight="1" x14ac:dyDescent="0.2">
      <c r="A641" s="54" t="s">
        <v>605</v>
      </c>
      <c r="B641" s="88" t="s">
        <v>1276</v>
      </c>
      <c r="C641" s="55" t="s">
        <v>1277</v>
      </c>
      <c r="D641" s="56">
        <f t="shared" ref="D641:E641" si="182">IF(D639&gt;=D640,D639-D640,0)</f>
        <v>31312</v>
      </c>
      <c r="E641" s="56">
        <f t="shared" si="182"/>
        <v>979.18999999994412</v>
      </c>
      <c r="F641" s="57">
        <f t="shared" si="119"/>
        <v>3.1272036280018658</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31450</v>
      </c>
      <c r="E643" s="56">
        <f t="shared" si="184"/>
        <v>32309.35</v>
      </c>
      <c r="F643" s="57">
        <f t="shared" si="119"/>
        <v>102.73243243243242</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62762</v>
      </c>
      <c r="E645" s="56">
        <f t="shared" si="186"/>
        <v>33288.539999999943</v>
      </c>
      <c r="F645" s="57">
        <f t="shared" si="119"/>
        <v>53.039323157324404</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466405</v>
      </c>
      <c r="E647" s="285">
        <v>509196.76</v>
      </c>
      <c r="F647" s="63">
        <f t="shared" si="119"/>
        <v>109.17480730266614</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73790</v>
      </c>
      <c r="E649" s="284">
        <v>48646.07</v>
      </c>
      <c r="F649" s="57">
        <f t="shared" ref="F649:F724" si="188">IF(D649&lt;&gt;0,IF(E649/D649&gt;=100,"&gt;&gt;100",E649/D649*100),"-")</f>
        <v>65.925016939964763</v>
      </c>
    </row>
    <row r="650" spans="1:6" ht="12.75" customHeight="1" x14ac:dyDescent="0.2">
      <c r="A650" s="54" t="s">
        <v>1293</v>
      </c>
      <c r="B650" s="88" t="s">
        <v>1294</v>
      </c>
      <c r="C650" s="55" t="s">
        <v>1293</v>
      </c>
      <c r="D650" s="284">
        <v>435875</v>
      </c>
      <c r="E650" s="284">
        <v>569636.89</v>
      </c>
      <c r="F650" s="57">
        <f t="shared" si="188"/>
        <v>130.68813077143676</v>
      </c>
    </row>
    <row r="651" spans="1:6" ht="12.75" customHeight="1" x14ac:dyDescent="0.2">
      <c r="A651" s="54" t="s">
        <v>1295</v>
      </c>
      <c r="B651" s="88" t="s">
        <v>1296</v>
      </c>
      <c r="C651" s="55" t="s">
        <v>1295</v>
      </c>
      <c r="D651" s="284">
        <v>448665</v>
      </c>
      <c r="E651" s="284">
        <v>511248.27</v>
      </c>
      <c r="F651" s="57">
        <f t="shared" si="188"/>
        <v>113.94877469827154</v>
      </c>
    </row>
    <row r="652" spans="1:6" ht="24" x14ac:dyDescent="0.2">
      <c r="A652" s="54">
        <v>11</v>
      </c>
      <c r="B652" s="88" t="s">
        <v>1297</v>
      </c>
      <c r="C652" s="55" t="s">
        <v>1298</v>
      </c>
      <c r="D652" s="56">
        <f t="shared" ref="D652:E652" si="189">+D649+D650-D651</f>
        <v>61000</v>
      </c>
      <c r="E652" s="56">
        <f t="shared" si="189"/>
        <v>107034.68999999994</v>
      </c>
      <c r="F652" s="57">
        <f t="shared" si="188"/>
        <v>175.46670491803269</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45</v>
      </c>
      <c r="E654" s="307">
        <v>48</v>
      </c>
      <c r="F654" s="57">
        <f t="shared" si="188"/>
        <v>106.66666666666667</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39</v>
      </c>
      <c r="E656" s="307">
        <v>38</v>
      </c>
      <c r="F656" s="57">
        <f t="shared" si="188"/>
        <v>97.435897435897431</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393"/>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c r="E675" s="284"/>
      <c r="F675" s="57" t="str">
        <f t="shared" si="188"/>
        <v>-</v>
      </c>
    </row>
    <row r="676" spans="1:6" ht="24" x14ac:dyDescent="0.2">
      <c r="A676" s="54">
        <v>63613</v>
      </c>
      <c r="B676" s="229" t="s">
        <v>1346</v>
      </c>
      <c r="C676" s="55" t="s">
        <v>1347</v>
      </c>
      <c r="D676" s="284">
        <v>2824360</v>
      </c>
      <c r="E676" s="284">
        <v>2995077.31</v>
      </c>
      <c r="F676" s="57">
        <f t="shared" si="188"/>
        <v>106.04445998385475</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25680</v>
      </c>
      <c r="E710" s="284">
        <v>36825</v>
      </c>
      <c r="F710" s="57">
        <f t="shared" si="188"/>
        <v>143.39953271028037</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v>2731.25</v>
      </c>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3606</v>
      </c>
      <c r="E717" s="284">
        <v>3605.54</v>
      </c>
      <c r="F717" s="57">
        <f t="shared" si="188"/>
        <v>99.987243483083745</v>
      </c>
    </row>
    <row r="718" spans="1:6" ht="12.75" customHeight="1" x14ac:dyDescent="0.2">
      <c r="A718" s="54">
        <v>32121</v>
      </c>
      <c r="B718" s="88" t="s">
        <v>1412</v>
      </c>
      <c r="C718" s="55" t="s">
        <v>1413</v>
      </c>
      <c r="D718" s="284">
        <v>50386</v>
      </c>
      <c r="E718" s="284">
        <v>64649.48</v>
      </c>
      <c r="F718" s="57">
        <f t="shared" si="188"/>
        <v>128.30841900527926</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v>5100</v>
      </c>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v>10930.66</v>
      </c>
      <c r="F722" s="57" t="str">
        <f t="shared" si="188"/>
        <v>-</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82"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57" sqref="D57"/>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513479.11</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3510717.68</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3510717.68</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2999490.01</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496211.41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9088.99</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5927.27</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3437242.5700000003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3437242.5700000003</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2961126.61</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465894.76</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4381.43</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5839.77</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586954.21999999974</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52614.73</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52614.73</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52614.73</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52614.73</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534339.49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v>4115.7700000000004</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530223.72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12399</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0</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22</cp:lastModifiedBy>
  <cp:lastPrinted>2022-07-14T12:33:41Z</cp:lastPrinted>
  <dcterms:created xsi:type="dcterms:W3CDTF">2022-04-01T05:14:30Z</dcterms:created>
  <dcterms:modified xsi:type="dcterms:W3CDTF">2022-07-14T12:34:23Z</dcterms:modified>
</cp:coreProperties>
</file>